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K:\Prijzen en Kortingen\Prijsverhogingen\05-2026\Website\"/>
    </mc:Choice>
  </mc:AlternateContent>
  <xr:revisionPtr revIDLastSave="0" documentId="8_{D46C1A9D-2F83-4E11-9472-04E76D4A2318}" xr6:coauthVersionLast="47" xr6:coauthVersionMax="47" xr10:uidLastSave="{00000000-0000-0000-0000-000000000000}"/>
  <bookViews>
    <workbookView xWindow="-28920" yWindow="-120" windowWidth="29040" windowHeight="15720" xr2:uid="{68B7444C-C5B5-4A7C-A205-2A2BD518965A}"/>
  </bookViews>
  <sheets>
    <sheet name="Warmtepompen" sheetId="1" r:id="rId1"/>
  </sheets>
  <externalReferences>
    <externalReference r:id="rId2"/>
  </externalReferences>
  <definedNames>
    <definedName name="_xlnm._FilterDatabase" localSheetId="0" hidden="1">Warmtepompen!$A$9:$F$48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11" i="1" l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10" i="1"/>
</calcChain>
</file>

<file path=xl/sharedStrings.xml><?xml version="1.0" encoding="utf-8"?>
<sst xmlns="http://schemas.openxmlformats.org/spreadsheetml/2006/main" count="129" uniqueCount="92">
  <si>
    <t>België</t>
  </si>
  <si>
    <t xml:space="preserve">Prijzen in € excl. BTW </t>
  </si>
  <si>
    <t xml:space="preserve">Vasco kan niet verantwoordelijk gesteld worden voor mogelijke wijzigingen in het programma </t>
  </si>
  <si>
    <t>Artikelnummer</t>
  </si>
  <si>
    <t>Omschrijving</t>
  </si>
  <si>
    <t>EAN</t>
  </si>
  <si>
    <t>Prijsgroep</t>
  </si>
  <si>
    <t>Kortingsgroep</t>
  </si>
  <si>
    <t>Brutoprijs</t>
  </si>
  <si>
    <t>Warmtepompen</t>
  </si>
  <si>
    <t>07/2026</t>
  </si>
  <si>
    <t>11HP20001</t>
  </si>
  <si>
    <t>X-change Dynamic ECO small</t>
  </si>
  <si>
    <t>11HP20002</t>
  </si>
  <si>
    <t>X-change Dynamic ECO medium</t>
  </si>
  <si>
    <t>11HP20003</t>
  </si>
  <si>
    <t>X-change Dynamic ECO Large</t>
  </si>
  <si>
    <t>11HP20004</t>
  </si>
  <si>
    <t>Dynamic 4</t>
  </si>
  <si>
    <t>11HP20005</t>
  </si>
  <si>
    <t>Dynamic 6</t>
  </si>
  <si>
    <t>11HP20006</t>
  </si>
  <si>
    <t>Dynamic 8</t>
  </si>
  <si>
    <t>11HP20007</t>
  </si>
  <si>
    <t>Dynamic 10</t>
  </si>
  <si>
    <t>11HP20008</t>
  </si>
  <si>
    <t>Dynamic 12</t>
  </si>
  <si>
    <t>11HP30001</t>
  </si>
  <si>
    <t>X-buffer combi pure ECO</t>
  </si>
  <si>
    <t>11HP41001</t>
  </si>
  <si>
    <t>Hydrobox ECO</t>
  </si>
  <si>
    <t>11HP41002</t>
  </si>
  <si>
    <t>Eenvoudige installatie set wit</t>
  </si>
  <si>
    <t>11HP41005</t>
  </si>
  <si>
    <t>Slang tank leiding set</t>
  </si>
  <si>
    <t>11HP41006</t>
  </si>
  <si>
    <t>Elektrische aansluiting SWW</t>
  </si>
  <si>
    <t>11HP41007</t>
  </si>
  <si>
    <t>SWW sensor 10m</t>
  </si>
  <si>
    <t>11HP41008</t>
  </si>
  <si>
    <t>SWW sensor 30m</t>
  </si>
  <si>
    <t>11HP41009</t>
  </si>
  <si>
    <t>Omschakelklep</t>
  </si>
  <si>
    <t>11HP41010</t>
  </si>
  <si>
    <t>1-fase backup</t>
  </si>
  <si>
    <t>11HP41011</t>
  </si>
  <si>
    <t>Condensbak met verwarming</t>
  </si>
  <si>
    <t>11HP41012</t>
  </si>
  <si>
    <t>Trillingsdemping vloer set</t>
  </si>
  <si>
    <t>11HP41013</t>
  </si>
  <si>
    <t>Trillingsdemping muur set</t>
  </si>
  <si>
    <t>11HP41014</t>
  </si>
  <si>
    <t>Montagebeugel muur set</t>
  </si>
  <si>
    <t>11HP41015</t>
  </si>
  <si>
    <t>Antivriesklep systeem</t>
  </si>
  <si>
    <t>11HP41016</t>
  </si>
  <si>
    <t>Temperatuursensor</t>
  </si>
  <si>
    <t>11HP41017</t>
  </si>
  <si>
    <t>Sensorhouder voor buis</t>
  </si>
  <si>
    <t>11HP41018</t>
  </si>
  <si>
    <t>Dompelhuls</t>
  </si>
  <si>
    <t>11HP41019</t>
  </si>
  <si>
    <t>Aansluitkap</t>
  </si>
  <si>
    <t>11HP41021</t>
  </si>
  <si>
    <t>Vorstbeveiligingsset</t>
  </si>
  <si>
    <t>11HP41022</t>
  </si>
  <si>
    <t>Gemengde groep 6 m</t>
  </si>
  <si>
    <t>11HP41023</t>
  </si>
  <si>
    <t>Ongemengde groep 6 m</t>
  </si>
  <si>
    <t>11HP41024</t>
  </si>
  <si>
    <t>Veiligheidsgroep</t>
  </si>
  <si>
    <t>11HP41025</t>
  </si>
  <si>
    <t>Magnetische vuilafscheider</t>
  </si>
  <si>
    <t>11HP90139</t>
  </si>
  <si>
    <t>NTC sensor VICA SANI</t>
  </si>
  <si>
    <t>11HP90267</t>
  </si>
  <si>
    <t>Tem sensor NTC10 (hot gas dyn)</t>
  </si>
  <si>
    <t>11HP90268</t>
  </si>
  <si>
    <t>Temp sensor NTC 10 compr dyn</t>
  </si>
  <si>
    <t>11HP30005</t>
  </si>
  <si>
    <t>X-buffer compact cool 200</t>
  </si>
  <si>
    <t>11HP30006</t>
  </si>
  <si>
    <t>X-buffer compact cool 500</t>
  </si>
  <si>
    <t>11HP30007</t>
  </si>
  <si>
    <t>X-buffer fresh 200</t>
  </si>
  <si>
    <t>11HP30008</t>
  </si>
  <si>
    <t>X-buffer fresh 300</t>
  </si>
  <si>
    <t>11HP41026</t>
  </si>
  <si>
    <t>X-Inschroef verwarmingselement</t>
  </si>
  <si>
    <t>VPG013</t>
  </si>
  <si>
    <t>VPG13B</t>
  </si>
  <si>
    <t>VPG13C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</si>
</sst>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4"/>
      <name val="Aptos Narrow"/>
      <family val="2"/>
      <scheme val="minor"/>
    </font>
    <font>
      <i/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 tint="-0.24994659260841701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14" fontId="0" fillId="0" borderId="0" xfId="0" applyNumberFormat="1" applyAlignment="1">
      <alignment horizontal="left"/>
    </xf>
    <xf numFmtId="14" fontId="2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 vertical="center" indent="1"/>
    </xf>
    <xf numFmtId="0" fontId="1" fillId="2" borderId="1" xfId="0" applyFont="1" applyFill="1" applyBorder="1"/>
    <xf numFmtId="0" fontId="1" fillId="2" borderId="2" xfId="0" applyFont="1" applyFill="1" applyBorder="1"/>
    <xf numFmtId="4" fontId="0" fillId="0" borderId="0" xfId="0" applyNumberFormat="1" applyAlignment="1">
      <alignment horizontal="right"/>
    </xf>
    <xf numFmtId="4" fontId="1" fillId="2" borderId="3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4" fontId="0" fillId="0" borderId="0" xfId="0" applyNumberFormat="1"/>
    <xf numFmtId="4" fontId="1" fillId="2" borderId="2" xfId="0" applyNumberFormat="1" applyFont="1" applyFill="1" applyBorder="1"/>
    <xf numFmtId="3" fontId="0" fillId="0" borderId="0" xfId="0" applyNumberForma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1085850</xdr:colOff>
      <xdr:row>0</xdr:row>
      <xdr:rowOff>453390</xdr:rowOff>
    </xdr:to>
    <xdr:pic>
      <xdr:nvPicPr>
        <xdr:cNvPr id="2" name="Picture 2" descr="A black background with a black square&#10;&#10;Description automatically generated with medium confidence">
          <a:extLst>
            <a:ext uri="{FF2B5EF4-FFF2-40B4-BE49-F238E27FC236}">
              <a16:creationId xmlns:a16="http://schemas.microsoft.com/office/drawing/2014/main" id="{8F1E0C05-DC5C-4954-BAE4-C551EE070A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2040" cy="4533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ilvia.keunen\Downloads\tcibd0501m000_200_20260714-144711_18928.xlsx" TargetMode="External"/><Relationship Id="rId1" Type="http://schemas.openxmlformats.org/officeDocument/2006/relationships/externalLinkPath" Target="file:///C:\Users\silvia.keunen\Downloads\tcibd0501m000_200_20260714-144711_189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"/>
      <sheetName val="enums"/>
    </sheetNames>
    <sheetDataSet>
      <sheetData sheetId="0">
        <row r="3">
          <cell r="F3" t="str">
            <v>11HP20001</v>
          </cell>
          <cell r="G3" t="str">
            <v>X-change Dynamic ECO small</v>
          </cell>
          <cell r="H3" t="str">
            <v>338011</v>
          </cell>
          <cell r="I3" t="str">
            <v>5413754560310</v>
          </cell>
        </row>
        <row r="4">
          <cell r="F4" t="str">
            <v>11HP20002</v>
          </cell>
          <cell r="G4" t="str">
            <v>X-change Dynamic ECO medium</v>
          </cell>
          <cell r="H4" t="str">
            <v>338011</v>
          </cell>
          <cell r="I4" t="str">
            <v>5413754560402</v>
          </cell>
        </row>
        <row r="5">
          <cell r="F5" t="str">
            <v>11HP20003</v>
          </cell>
          <cell r="G5" t="str">
            <v>X-change Dynamic ECO Large</v>
          </cell>
          <cell r="H5" t="str">
            <v>338011</v>
          </cell>
          <cell r="I5" t="str">
            <v>5413754560419</v>
          </cell>
        </row>
        <row r="6">
          <cell r="F6" t="str">
            <v>11HP20004</v>
          </cell>
          <cell r="G6" t="str">
            <v>Dynamic 4</v>
          </cell>
          <cell r="H6" t="str">
            <v>338001</v>
          </cell>
          <cell r="I6" t="str">
            <v>5413754570418</v>
          </cell>
        </row>
        <row r="7">
          <cell r="F7" t="str">
            <v>11HP20005</v>
          </cell>
          <cell r="G7" t="str">
            <v>Dynamic 6</v>
          </cell>
          <cell r="H7" t="str">
            <v>338001</v>
          </cell>
          <cell r="I7" t="str">
            <v>5413754570500</v>
          </cell>
        </row>
        <row r="8">
          <cell r="F8" t="str">
            <v>11HP20006</v>
          </cell>
          <cell r="G8" t="str">
            <v>Dynamic 8</v>
          </cell>
          <cell r="H8" t="str">
            <v>338001</v>
          </cell>
          <cell r="I8" t="str">
            <v>5413754570517</v>
          </cell>
        </row>
        <row r="9">
          <cell r="F9" t="str">
            <v>11HP20007</v>
          </cell>
          <cell r="G9" t="str">
            <v>Dynamic 10</v>
          </cell>
          <cell r="H9" t="str">
            <v>338001</v>
          </cell>
          <cell r="I9" t="str">
            <v>5413754570562</v>
          </cell>
        </row>
        <row r="10">
          <cell r="F10" t="str">
            <v>11HP20008</v>
          </cell>
          <cell r="G10" t="str">
            <v>Dynamic 12</v>
          </cell>
          <cell r="H10" t="str">
            <v>338001</v>
          </cell>
          <cell r="I10" t="str">
            <v>5413754570609</v>
          </cell>
        </row>
        <row r="11">
          <cell r="F11" t="str">
            <v>11HP20009</v>
          </cell>
          <cell r="G11" t="str">
            <v>X-change Dynamic ECO Xsmall</v>
          </cell>
          <cell r="H11" t="str">
            <v>338011</v>
          </cell>
          <cell r="I11" t="str">
            <v>5413754605004</v>
          </cell>
        </row>
        <row r="12">
          <cell r="F12" t="str">
            <v>11HP20464</v>
          </cell>
          <cell r="G12" t="str">
            <v>(VASCO) VICA 8 AW E</v>
          </cell>
          <cell r="H12" t="str">
            <v>338000</v>
          </cell>
          <cell r="I12" t="str">
            <v>4037486662176</v>
          </cell>
        </row>
        <row r="13">
          <cell r="F13" t="str">
            <v>11HP20465</v>
          </cell>
          <cell r="G13" t="str">
            <v>VICA Sani 300 A I</v>
          </cell>
          <cell r="H13" t="str">
            <v>338100</v>
          </cell>
          <cell r="I13" t="str">
            <v>4037486667232</v>
          </cell>
        </row>
        <row r="14">
          <cell r="F14" t="str">
            <v>11HP20472</v>
          </cell>
          <cell r="G14" t="str">
            <v>VICA ac 8 AW E</v>
          </cell>
          <cell r="H14" t="str">
            <v>338000</v>
          </cell>
          <cell r="I14" t="str">
            <v>4037486865553</v>
          </cell>
        </row>
        <row r="15">
          <cell r="F15" t="str">
            <v>11HP30001</v>
          </cell>
          <cell r="G15" t="str">
            <v>X-buffer combi pure ECO</v>
          </cell>
          <cell r="H15" t="str">
            <v>338211</v>
          </cell>
          <cell r="I15" t="str">
            <v>5413754560501</v>
          </cell>
        </row>
        <row r="16">
          <cell r="F16" t="str">
            <v>11HP30002</v>
          </cell>
          <cell r="G16" t="str">
            <v>Buffervat 75L</v>
          </cell>
          <cell r="H16" t="str">
            <v>338201</v>
          </cell>
          <cell r="I16" t="str">
            <v>5413754600160</v>
          </cell>
        </row>
        <row r="17">
          <cell r="F17" t="str">
            <v>11HP30003</v>
          </cell>
          <cell r="G17" t="str">
            <v>Sanitair warm watervat 200L</v>
          </cell>
          <cell r="H17" t="str">
            <v>338201</v>
          </cell>
          <cell r="I17" t="str">
            <v>5413754600108</v>
          </cell>
        </row>
        <row r="18">
          <cell r="F18" t="str">
            <v>11HP30004</v>
          </cell>
          <cell r="G18" t="str">
            <v>Sanitair warm watervat 300L</v>
          </cell>
          <cell r="H18" t="str">
            <v>338201</v>
          </cell>
          <cell r="I18" t="str">
            <v>5413754600115</v>
          </cell>
        </row>
        <row r="19">
          <cell r="F19" t="str">
            <v>11HP30005</v>
          </cell>
          <cell r="G19" t="str">
            <v>X-buffer compact cool 200</v>
          </cell>
          <cell r="H19" t="str">
            <v>338211</v>
          </cell>
          <cell r="I19" t="str">
            <v>5413754606407</v>
          </cell>
        </row>
        <row r="20">
          <cell r="F20" t="str">
            <v>11HP30006</v>
          </cell>
          <cell r="G20" t="str">
            <v>X-buffer compact cool 500</v>
          </cell>
          <cell r="H20" t="str">
            <v>338211</v>
          </cell>
          <cell r="I20" t="str">
            <v>5413754604946</v>
          </cell>
        </row>
        <row r="21">
          <cell r="F21" t="str">
            <v>11HP30007</v>
          </cell>
          <cell r="G21" t="str">
            <v>X-buffer fresh 200</v>
          </cell>
          <cell r="H21" t="str">
            <v>338211</v>
          </cell>
          <cell r="I21" t="str">
            <v>5413754604953</v>
          </cell>
        </row>
        <row r="22">
          <cell r="F22" t="str">
            <v>11HP30008</v>
          </cell>
          <cell r="G22" t="str">
            <v>X-buffer fresh 300</v>
          </cell>
          <cell r="H22" t="str">
            <v>338211</v>
          </cell>
          <cell r="I22" t="str">
            <v>5413754604960</v>
          </cell>
        </row>
        <row r="23">
          <cell r="F23" t="str">
            <v>11HP30284</v>
          </cell>
          <cell r="G23" t="str">
            <v>VICA Combi Collect</v>
          </cell>
          <cell r="H23" t="str">
            <v>338200</v>
          </cell>
          <cell r="I23" t="str">
            <v>4037486667249</v>
          </cell>
        </row>
        <row r="24">
          <cell r="F24" t="str">
            <v>11HP40001</v>
          </cell>
          <cell r="G24" t="str">
            <v>Veiligheidsgroep met isolatie</v>
          </cell>
          <cell r="H24" t="str">
            <v>338500</v>
          </cell>
          <cell r="I24" t="str">
            <v>4037486260082</v>
          </cell>
        </row>
        <row r="25">
          <cell r="F25" t="str">
            <v>11HP40115</v>
          </cell>
          <cell r="G25" t="str">
            <v>Wandmontageset VICA AW</v>
          </cell>
          <cell r="H25" t="str">
            <v>338500</v>
          </cell>
          <cell r="I25" t="str">
            <v>4037486402284</v>
          </cell>
        </row>
        <row r="26">
          <cell r="F26" t="str">
            <v>11HP40122</v>
          </cell>
          <cell r="G26" t="str">
            <v>HP tempvoelerhouder DN15</v>
          </cell>
          <cell r="H26" t="str">
            <v>338500</v>
          </cell>
          <cell r="I26" t="str">
            <v>4037486409405</v>
          </cell>
        </row>
        <row r="27">
          <cell r="F27" t="str">
            <v>11HP40123</v>
          </cell>
          <cell r="G27" t="str">
            <v>HP Bevestiging temp. sensor</v>
          </cell>
          <cell r="H27" t="str">
            <v>338500</v>
          </cell>
          <cell r="I27" t="str">
            <v>4037486409412</v>
          </cell>
        </row>
        <row r="28">
          <cell r="F28" t="str">
            <v>11HP40248</v>
          </cell>
          <cell r="G28" t="str">
            <v>Condensopvangbak VICA AW</v>
          </cell>
          <cell r="H28" t="str">
            <v>338500</v>
          </cell>
          <cell r="I28" t="str">
            <v>4037486477282</v>
          </cell>
        </row>
        <row r="29">
          <cell r="F29" t="str">
            <v>11HP40251</v>
          </cell>
          <cell r="G29" t="str">
            <v>Fundament VICA AW</v>
          </cell>
          <cell r="H29" t="str">
            <v>338500</v>
          </cell>
          <cell r="I29" t="str">
            <v>4037486477312</v>
          </cell>
        </row>
        <row r="30">
          <cell r="F30" t="str">
            <v>11HP40328</v>
          </cell>
          <cell r="G30" t="str">
            <v>HP Buitentemp. sensor NTC</v>
          </cell>
          <cell r="H30" t="str">
            <v>338500</v>
          </cell>
          <cell r="I30" t="str">
            <v>4037486612058</v>
          </cell>
        </row>
        <row r="31">
          <cell r="F31" t="str">
            <v>11HP40329</v>
          </cell>
          <cell r="G31" t="str">
            <v>HP Temp. Sensor NTC</v>
          </cell>
          <cell r="H31" t="str">
            <v>338500</v>
          </cell>
          <cell r="I31" t="str">
            <v>4037486612065</v>
          </cell>
        </row>
        <row r="32">
          <cell r="F32" t="str">
            <v>11HP40386</v>
          </cell>
          <cell r="G32" t="str">
            <v>Aansluitafdekkap VICA AW</v>
          </cell>
          <cell r="H32" t="str">
            <v>338500</v>
          </cell>
          <cell r="I32" t="str">
            <v>4037486615066</v>
          </cell>
        </row>
        <row r="33">
          <cell r="F33" t="str">
            <v>11HP40388</v>
          </cell>
          <cell r="G33" t="str">
            <v>Beschermgrid verdamper VICA AW</v>
          </cell>
          <cell r="H33" t="str">
            <v>338500</v>
          </cell>
          <cell r="I33" t="str">
            <v>4037486615080</v>
          </cell>
        </row>
        <row r="34">
          <cell r="F34" t="str">
            <v>11HP40391</v>
          </cell>
          <cell r="G34" t="str">
            <v>Ontkoppelingsslang VICA AW</v>
          </cell>
          <cell r="H34" t="str">
            <v>338500</v>
          </cell>
          <cell r="I34" t="str">
            <v>4037486615110</v>
          </cell>
        </row>
        <row r="35">
          <cell r="F35" t="str">
            <v>11HP40406</v>
          </cell>
          <cell r="G35" t="str">
            <v>HP Elek. Weerstand 6kW</v>
          </cell>
          <cell r="H35" t="str">
            <v>338500</v>
          </cell>
          <cell r="I35" t="str">
            <v>4037486682815</v>
          </cell>
        </row>
        <row r="36">
          <cell r="F36" t="str">
            <v>11HP40408</v>
          </cell>
          <cell r="G36" t="str">
            <v>HP Elek. Weerstand 3kW  sanita</v>
          </cell>
          <cell r="H36" t="str">
            <v>338500</v>
          </cell>
          <cell r="I36" t="str">
            <v>4037486761824</v>
          </cell>
        </row>
        <row r="37">
          <cell r="F37" t="str">
            <v>11HP40428</v>
          </cell>
          <cell r="G37" t="str">
            <v>Uitbreid. gemengde warmtewiss</v>
          </cell>
          <cell r="H37" t="str">
            <v>338520</v>
          </cell>
          <cell r="I37" t="str">
            <v>4037486794983</v>
          </cell>
        </row>
        <row r="38">
          <cell r="F38" t="str">
            <v>11HP40429</v>
          </cell>
          <cell r="G38" t="str">
            <v>Ombouwset ongemengd warmtewiss</v>
          </cell>
          <cell r="H38" t="str">
            <v>338520</v>
          </cell>
          <cell r="I38" t="str">
            <v>4037486794990</v>
          </cell>
        </row>
        <row r="39">
          <cell r="F39" t="str">
            <v>11HP40451</v>
          </cell>
          <cell r="G39" t="str">
            <v>Magnetiet/vuilafscheider DN32</v>
          </cell>
          <cell r="H39" t="str">
            <v>338500</v>
          </cell>
          <cell r="I39" t="str">
            <v>4051487973376</v>
          </cell>
        </row>
        <row r="40">
          <cell r="F40" t="str">
            <v>11HP40452</v>
          </cell>
          <cell r="G40" t="str">
            <v>Micro luchtafscheider DN32</v>
          </cell>
          <cell r="H40" t="str">
            <v>338500</v>
          </cell>
          <cell r="I40" t="str">
            <v>4051487973383</v>
          </cell>
        </row>
        <row r="41">
          <cell r="F41" t="str">
            <v>11HP40566</v>
          </cell>
          <cell r="G41" t="str">
            <v>Vica Regelaar ac AW E</v>
          </cell>
          <cell r="H41" t="str">
            <v>338600</v>
          </cell>
          <cell r="I41" t="str">
            <v>4037486667874</v>
          </cell>
        </row>
        <row r="42">
          <cell r="F42" t="str">
            <v>11HP41001</v>
          </cell>
          <cell r="G42" t="str">
            <v>Hydrobox ECO</v>
          </cell>
          <cell r="H42" t="str">
            <v>338311</v>
          </cell>
          <cell r="I42" t="str">
            <v>5413754560518</v>
          </cell>
        </row>
        <row r="43">
          <cell r="F43" t="str">
            <v>11HP41002</v>
          </cell>
          <cell r="G43" t="str">
            <v>Eenvoudige installatie set wit</v>
          </cell>
          <cell r="H43" t="str">
            <v>338301</v>
          </cell>
          <cell r="I43" t="str">
            <v>5413754600061</v>
          </cell>
        </row>
        <row r="44">
          <cell r="F44" t="str">
            <v>11HP41003</v>
          </cell>
          <cell r="G44" t="str">
            <v>Zwarte controller set</v>
          </cell>
          <cell r="H44" t="str">
            <v>338301</v>
          </cell>
          <cell r="I44" t="str">
            <v>5413754600078</v>
          </cell>
        </row>
        <row r="45">
          <cell r="F45" t="str">
            <v>11HP41004</v>
          </cell>
          <cell r="G45" t="str">
            <v>Witte controller set</v>
          </cell>
          <cell r="H45" t="str">
            <v>338301</v>
          </cell>
          <cell r="I45" t="str">
            <v>5413754600085</v>
          </cell>
        </row>
        <row r="46">
          <cell r="F46" t="str">
            <v>11HP41005</v>
          </cell>
          <cell r="G46" t="str">
            <v>Slang tank leiding set</v>
          </cell>
          <cell r="H46" t="str">
            <v>338521</v>
          </cell>
          <cell r="I46" t="str">
            <v>5413754600092</v>
          </cell>
        </row>
        <row r="47">
          <cell r="F47" t="str">
            <v>11HP41006</v>
          </cell>
          <cell r="G47" t="str">
            <v>Elektrische aansluiting SWW</v>
          </cell>
          <cell r="H47" t="str">
            <v>338501</v>
          </cell>
          <cell r="I47" t="str">
            <v>5413754600122</v>
          </cell>
        </row>
        <row r="48">
          <cell r="F48" t="str">
            <v>11HP41007</v>
          </cell>
          <cell r="G48" t="str">
            <v>SWW sensor 10m</v>
          </cell>
          <cell r="H48" t="str">
            <v>338511</v>
          </cell>
          <cell r="I48" t="str">
            <v>5413754600139</v>
          </cell>
        </row>
        <row r="49">
          <cell r="F49" t="str">
            <v>11HP41008</v>
          </cell>
          <cell r="G49" t="str">
            <v>SWW sensor 30m</v>
          </cell>
          <cell r="H49" t="str">
            <v>338511</v>
          </cell>
          <cell r="I49" t="str">
            <v>5413754600146</v>
          </cell>
        </row>
        <row r="50">
          <cell r="F50" t="str">
            <v>11HP41009</v>
          </cell>
          <cell r="G50" t="str">
            <v>Omschakelklep</v>
          </cell>
          <cell r="H50" t="str">
            <v>338511</v>
          </cell>
          <cell r="I50" t="str">
            <v>5413754600153</v>
          </cell>
        </row>
        <row r="51">
          <cell r="F51" t="str">
            <v>11HP41010</v>
          </cell>
          <cell r="G51" t="str">
            <v>1-fase backup</v>
          </cell>
          <cell r="H51" t="str">
            <v>338501</v>
          </cell>
          <cell r="I51" t="str">
            <v>5413754600177</v>
          </cell>
        </row>
        <row r="52">
          <cell r="F52" t="str">
            <v>11HP41011</v>
          </cell>
          <cell r="G52" t="str">
            <v>Condensbak met verwarming</v>
          </cell>
          <cell r="H52" t="str">
            <v>338501</v>
          </cell>
          <cell r="I52" t="str">
            <v>5413754600184</v>
          </cell>
        </row>
        <row r="53">
          <cell r="F53" t="str">
            <v>11HP41012</v>
          </cell>
          <cell r="G53" t="str">
            <v>Trillingsdemping vloer set</v>
          </cell>
          <cell r="H53" t="str">
            <v>338501</v>
          </cell>
          <cell r="I53" t="str">
            <v>5413754600191</v>
          </cell>
        </row>
        <row r="54">
          <cell r="F54" t="str">
            <v>11HP41013</v>
          </cell>
          <cell r="G54" t="str">
            <v>Trillingsdemping muur set</v>
          </cell>
          <cell r="H54" t="str">
            <v>338501</v>
          </cell>
          <cell r="I54" t="str">
            <v>5413754600207</v>
          </cell>
        </row>
        <row r="55">
          <cell r="F55" t="str">
            <v>11HP41014</v>
          </cell>
          <cell r="G55" t="str">
            <v>Montagebeugel muur set</v>
          </cell>
          <cell r="H55" t="str">
            <v>338501</v>
          </cell>
          <cell r="I55" t="str">
            <v>5413754600214</v>
          </cell>
        </row>
        <row r="56">
          <cell r="F56" t="str">
            <v>11HP41015</v>
          </cell>
          <cell r="G56" t="str">
            <v>Antivriesklep systeem</v>
          </cell>
          <cell r="H56" t="str">
            <v>338501</v>
          </cell>
          <cell r="I56" t="str">
            <v>5413754600221</v>
          </cell>
        </row>
        <row r="57">
          <cell r="F57" t="str">
            <v>11HP41016</v>
          </cell>
          <cell r="G57" t="str">
            <v>Temperatuursensor</v>
          </cell>
          <cell r="H57" t="str">
            <v>338500</v>
          </cell>
          <cell r="I57" t="str">
            <v>5413754607619</v>
          </cell>
        </row>
        <row r="58">
          <cell r="F58" t="str">
            <v>11HP41017</v>
          </cell>
          <cell r="G58" t="str">
            <v>Sensorhouder voor buis</v>
          </cell>
          <cell r="H58" t="str">
            <v>338500</v>
          </cell>
          <cell r="I58" t="str">
            <v>5413754607619</v>
          </cell>
        </row>
        <row r="59">
          <cell r="F59" t="str">
            <v>11HP41018</v>
          </cell>
          <cell r="G59" t="str">
            <v>Dompelhuls</v>
          </cell>
          <cell r="H59" t="str">
            <v>338500</v>
          </cell>
          <cell r="I59" t="str">
            <v>5413754607626</v>
          </cell>
        </row>
        <row r="60">
          <cell r="F60" t="str">
            <v>11HP41019</v>
          </cell>
          <cell r="G60" t="str">
            <v>Aansluitkap</v>
          </cell>
          <cell r="H60" t="str">
            <v>338500</v>
          </cell>
          <cell r="I60" t="str">
            <v>5413754607633</v>
          </cell>
        </row>
        <row r="61">
          <cell r="F61" t="str">
            <v>11HP41020</v>
          </cell>
          <cell r="G61" t="str">
            <v>Dauwpunt sensor</v>
          </cell>
          <cell r="H61" t="str">
            <v>338500</v>
          </cell>
          <cell r="I61" t="str">
            <v>5413754607640</v>
          </cell>
        </row>
        <row r="62">
          <cell r="F62" t="str">
            <v>11HP41021</v>
          </cell>
          <cell r="G62" t="str">
            <v>Vorstbeveiligingsset</v>
          </cell>
          <cell r="H62" t="str">
            <v>338500</v>
          </cell>
          <cell r="I62" t="str">
            <v>5413754607657</v>
          </cell>
        </row>
        <row r="63">
          <cell r="F63" t="str">
            <v>11HP41022</v>
          </cell>
          <cell r="G63" t="str">
            <v>Gemengde groep 6 m</v>
          </cell>
          <cell r="H63" t="str">
            <v>338500</v>
          </cell>
          <cell r="I63" t="str">
            <v>5413754607664</v>
          </cell>
        </row>
        <row r="64">
          <cell r="F64" t="str">
            <v>11HP41023</v>
          </cell>
          <cell r="G64" t="str">
            <v>Ongemengde groep 6 m</v>
          </cell>
          <cell r="H64" t="str">
            <v>338500</v>
          </cell>
          <cell r="I64" t="str">
            <v>5413754607671</v>
          </cell>
        </row>
        <row r="65">
          <cell r="F65" t="str">
            <v>11HP41024</v>
          </cell>
          <cell r="G65" t="str">
            <v>Veiligheidsgroep</v>
          </cell>
          <cell r="H65" t="str">
            <v>338500</v>
          </cell>
          <cell r="I65" t="str">
            <v>5413754607688</v>
          </cell>
        </row>
        <row r="66">
          <cell r="F66" t="str">
            <v>11HP41025</v>
          </cell>
          <cell r="G66" t="str">
            <v>Magnetische vuilafscheider</v>
          </cell>
          <cell r="H66" t="str">
            <v>338500</v>
          </cell>
          <cell r="I66" t="str">
            <v>5413754607695</v>
          </cell>
        </row>
        <row r="67">
          <cell r="F67" t="str">
            <v>11HP41026</v>
          </cell>
          <cell r="G67" t="str">
            <v>X-Inschroef verwarmingselement</v>
          </cell>
          <cell r="H67" t="str">
            <v>338500</v>
          </cell>
          <cell r="I67" t="str">
            <v>5413754604939</v>
          </cell>
        </row>
        <row r="68">
          <cell r="F68" t="str">
            <v>11HP80005</v>
          </cell>
          <cell r="G68" t="str">
            <v>Inbedrijfname warmtepomp</v>
          </cell>
          <cell r="H68" t="str">
            <v>338900</v>
          </cell>
          <cell r="I68" t="str">
            <v/>
          </cell>
        </row>
        <row r="69">
          <cell r="F69" t="str">
            <v>11HP90037</v>
          </cell>
          <cell r="G69" t="str">
            <v>Pressure sensor compact Cool</v>
          </cell>
          <cell r="H69" t="str">
            <v>338600</v>
          </cell>
          <cell r="I69" t="str">
            <v>4037486563640</v>
          </cell>
        </row>
        <row r="70">
          <cell r="F70" t="str">
            <v>11HP90045</v>
          </cell>
          <cell r="G70" t="str">
            <v>Axial fan VICA AW</v>
          </cell>
          <cell r="H70" t="str">
            <v>338600</v>
          </cell>
          <cell r="I70" t="str">
            <v>4037486563725</v>
          </cell>
        </row>
        <row r="71">
          <cell r="F71" t="str">
            <v>11HP90125</v>
          </cell>
          <cell r="G71" t="str">
            <v>Filter dryer VICA 8 AW</v>
          </cell>
          <cell r="H71" t="str">
            <v>338600</v>
          </cell>
          <cell r="I71" t="str">
            <v>4037486608051</v>
          </cell>
        </row>
        <row r="72">
          <cell r="F72" t="str">
            <v>11HP90135</v>
          </cell>
          <cell r="G72" t="str">
            <v>Fan R2E190 VICA SANI</v>
          </cell>
          <cell r="H72" t="str">
            <v>338610</v>
          </cell>
          <cell r="I72" t="str">
            <v>4037486662183</v>
          </cell>
        </row>
        <row r="73">
          <cell r="F73" t="str">
            <v>11HP90136</v>
          </cell>
          <cell r="G73" t="str">
            <v>High pressure switch VICA SANI</v>
          </cell>
          <cell r="H73" t="str">
            <v>338610</v>
          </cell>
          <cell r="I73" t="str">
            <v>4037486662190</v>
          </cell>
        </row>
        <row r="74">
          <cell r="F74" t="str">
            <v>11HP90137</v>
          </cell>
          <cell r="G74" t="str">
            <v>Dry filter XH9 20gr VICA SANI</v>
          </cell>
          <cell r="H74" t="str">
            <v>338610</v>
          </cell>
          <cell r="I74" t="str">
            <v>4037486662206</v>
          </cell>
        </row>
        <row r="75">
          <cell r="F75" t="str">
            <v>11HP90138</v>
          </cell>
          <cell r="G75" t="str">
            <v>Circuit board + Displ VICA SAN</v>
          </cell>
          <cell r="H75" t="str">
            <v>338610</v>
          </cell>
          <cell r="I75" t="str">
            <v>4037486662213</v>
          </cell>
        </row>
        <row r="76">
          <cell r="F76" t="str">
            <v>11HP90139</v>
          </cell>
          <cell r="G76" t="str">
            <v>NTC sensor VICA SANI</v>
          </cell>
          <cell r="H76" t="str">
            <v>338610</v>
          </cell>
          <cell r="I76" t="str">
            <v>4037486662220</v>
          </cell>
        </row>
        <row r="77">
          <cell r="F77" t="str">
            <v>11HP90140</v>
          </cell>
          <cell r="G77" t="str">
            <v>Compressor SC10GHH Vica Sani</v>
          </cell>
          <cell r="H77" t="str">
            <v>338610</v>
          </cell>
          <cell r="I77" t="str">
            <v>4037486662237</v>
          </cell>
        </row>
        <row r="78">
          <cell r="F78" t="str">
            <v>11HP90141</v>
          </cell>
          <cell r="G78" t="str">
            <v>Thermost exp valve VICA SANI</v>
          </cell>
          <cell r="H78" t="str">
            <v>338610</v>
          </cell>
          <cell r="I78" t="str">
            <v>4037486662244</v>
          </cell>
        </row>
        <row r="79">
          <cell r="F79" t="str">
            <v>11HP90142</v>
          </cell>
          <cell r="G79" t="str">
            <v>Solenoid valve VICA SANI</v>
          </cell>
          <cell r="H79" t="str">
            <v>338610</v>
          </cell>
          <cell r="I79" t="str">
            <v>4037486662251</v>
          </cell>
        </row>
        <row r="80">
          <cell r="F80" t="str">
            <v>11HP90143</v>
          </cell>
          <cell r="G80" t="str">
            <v>Screw-in resistor 2 kW</v>
          </cell>
          <cell r="H80" t="str">
            <v>338610</v>
          </cell>
          <cell r="I80" t="str">
            <v>4037486662268</v>
          </cell>
        </row>
        <row r="81">
          <cell r="F81" t="str">
            <v>11HP90144</v>
          </cell>
          <cell r="G81" t="str">
            <v>Screw-in resistor thermostat</v>
          </cell>
          <cell r="H81" t="str">
            <v>338610</v>
          </cell>
          <cell r="I81" t="str">
            <v>4037486662275</v>
          </cell>
        </row>
        <row r="82">
          <cell r="F82" t="str">
            <v>11HP90145</v>
          </cell>
          <cell r="G82" t="str">
            <v>Anode 5/4 "for Vica Sani</v>
          </cell>
          <cell r="H82" t="str">
            <v>338610</v>
          </cell>
          <cell r="I82" t="str">
            <v>4037486662282</v>
          </cell>
        </row>
        <row r="83">
          <cell r="F83" t="str">
            <v>11HP90146</v>
          </cell>
          <cell r="G83" t="str">
            <v>Capacitor 2µF for Vica Sani</v>
          </cell>
          <cell r="H83" t="str">
            <v>338610</v>
          </cell>
          <cell r="I83" t="str">
            <v>4037486662299</v>
          </cell>
        </row>
        <row r="84">
          <cell r="F84" t="str">
            <v>11HP90147</v>
          </cell>
          <cell r="G84" t="str">
            <v>Capacitor 6µF for Vica Sani</v>
          </cell>
          <cell r="H84" t="str">
            <v>338610</v>
          </cell>
          <cell r="I84" t="str">
            <v>4037486662305</v>
          </cell>
        </row>
        <row r="85">
          <cell r="F85" t="str">
            <v>11HP90148</v>
          </cell>
          <cell r="G85" t="str">
            <v>EPP Lid for Vica Sani</v>
          </cell>
          <cell r="H85" t="str">
            <v>338610</v>
          </cell>
          <cell r="I85" t="str">
            <v>4037486662312</v>
          </cell>
        </row>
        <row r="86">
          <cell r="F86" t="str">
            <v>11HP90150</v>
          </cell>
          <cell r="G86" t="str">
            <v>EPP Front panel Vica Sani</v>
          </cell>
          <cell r="H86" t="str">
            <v>338610</v>
          </cell>
          <cell r="I86" t="str">
            <v>4037486662336</v>
          </cell>
        </row>
        <row r="87">
          <cell r="F87" t="str">
            <v>11HP90151</v>
          </cell>
          <cell r="G87" t="str">
            <v>Capac 5µF 117-7111 compr Sani</v>
          </cell>
          <cell r="H87" t="str">
            <v>338610</v>
          </cell>
          <cell r="I87" t="str">
            <v>4037486662343</v>
          </cell>
        </row>
        <row r="88">
          <cell r="F88" t="str">
            <v>11HP90152</v>
          </cell>
          <cell r="G88" t="str">
            <v>Capacitor 40µF for Vica Sani</v>
          </cell>
          <cell r="H88" t="str">
            <v>338610</v>
          </cell>
          <cell r="I88" t="str">
            <v>4037486662350</v>
          </cell>
        </row>
        <row r="89">
          <cell r="F89" t="str">
            <v>11HP90153</v>
          </cell>
          <cell r="G89" t="str">
            <v>Relay compr SC10GHH 117-7425</v>
          </cell>
          <cell r="H89" t="str">
            <v>338610</v>
          </cell>
          <cell r="I89" t="str">
            <v>4037486662367</v>
          </cell>
        </row>
        <row r="90">
          <cell r="F90" t="str">
            <v>11HP90267</v>
          </cell>
          <cell r="G90" t="str">
            <v>Tem sensor NTC10 (hot gas dyn)</v>
          </cell>
          <cell r="H90" t="str">
            <v>338600</v>
          </cell>
          <cell r="I90" t="str">
            <v>4037486680446</v>
          </cell>
        </row>
        <row r="91">
          <cell r="F91" t="str">
            <v>11HP90268</v>
          </cell>
          <cell r="G91" t="str">
            <v>Temp sensor NTC 10 compr dyn</v>
          </cell>
          <cell r="H91" t="str">
            <v>338600</v>
          </cell>
          <cell r="I91" t="str">
            <v>4037486680453</v>
          </cell>
        </row>
        <row r="92">
          <cell r="F92" t="str">
            <v>11HP90269</v>
          </cell>
          <cell r="G92" t="str">
            <v>High press sensor for dynamic</v>
          </cell>
          <cell r="H92" t="str">
            <v>338600</v>
          </cell>
          <cell r="I92" t="str">
            <v>4037486680460</v>
          </cell>
        </row>
        <row r="93">
          <cell r="F93" t="str">
            <v>11HP90270</v>
          </cell>
          <cell r="G93" t="str">
            <v>Flow sensor for dynamic 8</v>
          </cell>
          <cell r="H93" t="str">
            <v>338600</v>
          </cell>
          <cell r="I93" t="str">
            <v>4037486680477</v>
          </cell>
        </row>
        <row r="94">
          <cell r="F94" t="str">
            <v>11HP90272</v>
          </cell>
          <cell r="G94" t="str">
            <v>Pressure switch for dynamic</v>
          </cell>
          <cell r="H94" t="str">
            <v>338600</v>
          </cell>
          <cell r="I94" t="str">
            <v>4037486680491</v>
          </cell>
        </row>
        <row r="95">
          <cell r="F95" t="str">
            <v>11HP90273</v>
          </cell>
          <cell r="G95" t="str">
            <v>Four way valv for dynam 8 AW E</v>
          </cell>
          <cell r="H95" t="str">
            <v>338600</v>
          </cell>
          <cell r="I95" t="str">
            <v>4037486680507</v>
          </cell>
        </row>
        <row r="96">
          <cell r="F96" t="str">
            <v>11HP90275</v>
          </cell>
          <cell r="G96" t="str">
            <v>Coil four way valve for dynam</v>
          </cell>
          <cell r="H96" t="str">
            <v>338600</v>
          </cell>
          <cell r="I96" t="str">
            <v>4037486680521</v>
          </cell>
        </row>
        <row r="97">
          <cell r="F97" t="str">
            <v>11HP90276</v>
          </cell>
          <cell r="G97" t="str">
            <v>Assemb of check valv dyn 8 AW</v>
          </cell>
          <cell r="H97" t="str">
            <v>338600</v>
          </cell>
          <cell r="I97" t="str">
            <v>4037486680538</v>
          </cell>
        </row>
        <row r="98">
          <cell r="F98" t="str">
            <v>11HP90278</v>
          </cell>
          <cell r="G98" t="str">
            <v>Expans valve for dynam 8 AW E</v>
          </cell>
          <cell r="H98" t="str">
            <v>338600</v>
          </cell>
          <cell r="I98" t="str">
            <v>4037486680552</v>
          </cell>
        </row>
        <row r="99">
          <cell r="F99" t="str">
            <v>11HP90280</v>
          </cell>
          <cell r="G99" t="str">
            <v>Compressor for dynamic 8</v>
          </cell>
          <cell r="H99" t="str">
            <v>338600</v>
          </cell>
          <cell r="I99" t="str">
            <v>4037486680576</v>
          </cell>
        </row>
        <row r="100">
          <cell r="F100" t="str">
            <v>11HP90282</v>
          </cell>
          <cell r="G100" t="str">
            <v>Condens with therm insul dyn 8</v>
          </cell>
          <cell r="H100" t="str">
            <v>338600</v>
          </cell>
          <cell r="I100" t="str">
            <v>4037486680590</v>
          </cell>
        </row>
        <row r="101">
          <cell r="F101" t="str">
            <v>11HP90284</v>
          </cell>
          <cell r="G101" t="str">
            <v>Evapor for dynam 8 AW E</v>
          </cell>
          <cell r="H101" t="str">
            <v>338600</v>
          </cell>
          <cell r="I101" t="str">
            <v>4037486680613</v>
          </cell>
        </row>
        <row r="102">
          <cell r="F102" t="str">
            <v>11HP90286</v>
          </cell>
          <cell r="G102" t="str">
            <v>KFE ball valve for dynamic</v>
          </cell>
          <cell r="H102" t="str">
            <v>338600</v>
          </cell>
          <cell r="I102" t="str">
            <v>4037486680637</v>
          </cell>
        </row>
        <row r="103">
          <cell r="F103" t="str">
            <v>11HP90287</v>
          </cell>
          <cell r="G103" t="str">
            <v>Service valve for dynamic</v>
          </cell>
          <cell r="H103" t="str">
            <v>338600</v>
          </cell>
          <cell r="I103" t="str">
            <v>4037486680644</v>
          </cell>
        </row>
        <row r="104">
          <cell r="F104" t="str">
            <v>11HP90288</v>
          </cell>
          <cell r="G104" t="str">
            <v>Serv valv with nozzle for dyn</v>
          </cell>
          <cell r="H104" t="str">
            <v>338600</v>
          </cell>
          <cell r="I104" t="str">
            <v>4037486680651</v>
          </cell>
        </row>
        <row r="105">
          <cell r="F105" t="str">
            <v>11HP90289</v>
          </cell>
          <cell r="G105" t="str">
            <v>Heating tape for compr for dyn</v>
          </cell>
          <cell r="H105" t="str">
            <v>338600</v>
          </cell>
          <cell r="I105" t="str">
            <v>4037486680668</v>
          </cell>
        </row>
        <row r="106">
          <cell r="F106" t="str">
            <v>11HP90290</v>
          </cell>
          <cell r="G106" t="str">
            <v>Refrig collect for dynamic 8</v>
          </cell>
          <cell r="H106" t="str">
            <v>338600</v>
          </cell>
          <cell r="I106" t="str">
            <v>4037486680675</v>
          </cell>
        </row>
        <row r="107">
          <cell r="F107" t="str">
            <v>11HP90292</v>
          </cell>
          <cell r="G107" t="str">
            <v>Liquid separator for dynamic 8</v>
          </cell>
          <cell r="H107" t="str">
            <v>338600</v>
          </cell>
          <cell r="I107" t="str">
            <v>4037486680699</v>
          </cell>
        </row>
        <row r="108">
          <cell r="F108" t="str">
            <v>11HP90294</v>
          </cell>
          <cell r="G108" t="str">
            <v>Sight glass for dynamic 8</v>
          </cell>
          <cell r="H108" t="str">
            <v>338600</v>
          </cell>
          <cell r="I108" t="str">
            <v>4037486680712</v>
          </cell>
        </row>
        <row r="109">
          <cell r="F109" t="str">
            <v>11HP90296</v>
          </cell>
          <cell r="G109" t="str">
            <v>Compressor insulation for dyn</v>
          </cell>
          <cell r="H109" t="str">
            <v>338600</v>
          </cell>
          <cell r="I109" t="str">
            <v>4037486680736</v>
          </cell>
        </row>
        <row r="110">
          <cell r="F110" t="str">
            <v>11HP90297</v>
          </cell>
          <cell r="G110" t="str">
            <v>Cable fan contr for dyn AW E</v>
          </cell>
          <cell r="H110" t="str">
            <v>338600</v>
          </cell>
          <cell r="I110" t="str">
            <v>4037486680743</v>
          </cell>
        </row>
        <row r="111">
          <cell r="F111" t="str">
            <v>11HP90300</v>
          </cell>
          <cell r="G111" t="str">
            <v>Case cover for dynamic AW E</v>
          </cell>
          <cell r="H111" t="str">
            <v>338600</v>
          </cell>
          <cell r="I111" t="str">
            <v>4037486680774</v>
          </cell>
        </row>
        <row r="112">
          <cell r="F112" t="str">
            <v>11HP90301</v>
          </cell>
          <cell r="G112" t="str">
            <v>Case rear left dyn 8 AW E</v>
          </cell>
          <cell r="H112" t="str">
            <v>338600</v>
          </cell>
          <cell r="I112" t="str">
            <v>4037486680781</v>
          </cell>
        </row>
        <row r="113">
          <cell r="F113" t="str">
            <v>11HP90303</v>
          </cell>
          <cell r="G113" t="str">
            <v>Rear wall+open f.conn dyn8AWE</v>
          </cell>
          <cell r="H113" t="str">
            <v>338600</v>
          </cell>
          <cell r="I113" t="str">
            <v>4037486680804</v>
          </cell>
        </row>
        <row r="114">
          <cell r="F114" t="str">
            <v>11HP90305</v>
          </cell>
          <cell r="G114" t="str">
            <v>Case fr left+exh air grid dyn8</v>
          </cell>
          <cell r="H114" t="str">
            <v>338600</v>
          </cell>
          <cell r="I114" t="str">
            <v>4037486680828</v>
          </cell>
        </row>
        <row r="115">
          <cell r="F115" t="str">
            <v>11HP90307</v>
          </cell>
          <cell r="G115" t="str">
            <v>Sheet ledge toprear f.rubber s</v>
          </cell>
          <cell r="H115" t="str">
            <v>338600</v>
          </cell>
          <cell r="I115" t="str">
            <v>4037486680842</v>
          </cell>
        </row>
        <row r="116">
          <cell r="F116" t="str">
            <v>11HP90308</v>
          </cell>
          <cell r="G116" t="str">
            <v>Sheet ledge topfr f.rubb.seal</v>
          </cell>
          <cell r="H116" t="str">
            <v>338600</v>
          </cell>
          <cell r="I116" t="str">
            <v>4037486680859</v>
          </cell>
        </row>
        <row r="117">
          <cell r="F117" t="str">
            <v>11HP90309</v>
          </cell>
          <cell r="G117" t="str">
            <v>Cover sheet evapor dyn AW E</v>
          </cell>
          <cell r="H117" t="str">
            <v>338600</v>
          </cell>
          <cell r="I117" t="str">
            <v>4037486680866</v>
          </cell>
        </row>
        <row r="118">
          <cell r="F118" t="str">
            <v>11HP90310</v>
          </cell>
          <cell r="G118" t="str">
            <v>Feet cover dyn AWE,comp cool</v>
          </cell>
          <cell r="H118" t="str">
            <v>338600</v>
          </cell>
          <cell r="I118" t="str">
            <v>4037486680873</v>
          </cell>
        </row>
        <row r="119">
          <cell r="F119" t="str">
            <v>11HP90311</v>
          </cell>
          <cell r="G119" t="str">
            <v>Rubber block refrig cycle dyn</v>
          </cell>
          <cell r="H119" t="str">
            <v>338600</v>
          </cell>
          <cell r="I119" t="str">
            <v>4037486680880</v>
          </cell>
        </row>
        <row r="120">
          <cell r="F120" t="str">
            <v>11HP90312</v>
          </cell>
          <cell r="G120" t="str">
            <v>Cable gland M12 x 1,5 for dyn</v>
          </cell>
          <cell r="H120" t="str">
            <v>338600</v>
          </cell>
          <cell r="I120" t="str">
            <v>4037486680897</v>
          </cell>
        </row>
        <row r="121">
          <cell r="F121" t="str">
            <v>11HP90313</v>
          </cell>
          <cell r="G121" t="str">
            <v>Regul basic mod.refriger. cycl</v>
          </cell>
          <cell r="H121" t="str">
            <v>338600</v>
          </cell>
          <cell r="I121" t="str">
            <v>4037486680903</v>
          </cell>
        </row>
        <row r="122">
          <cell r="F122" t="str">
            <v>11HP90314</v>
          </cell>
          <cell r="G122" t="str">
            <v>DC choke for dynamic</v>
          </cell>
          <cell r="H122" t="str">
            <v>338600</v>
          </cell>
          <cell r="I122" t="str">
            <v>4037486680910</v>
          </cell>
        </row>
        <row r="123">
          <cell r="F123" t="str">
            <v>11HP90315</v>
          </cell>
          <cell r="G123" t="str">
            <v>Frequency convert for dyn</v>
          </cell>
          <cell r="H123" t="str">
            <v>338600</v>
          </cell>
          <cell r="I123" t="str">
            <v>4037486680927</v>
          </cell>
        </row>
        <row r="124">
          <cell r="F124" t="str">
            <v>11HP90316</v>
          </cell>
          <cell r="G124" t="str">
            <v>Communication cable for dyn</v>
          </cell>
          <cell r="H124" t="str">
            <v>338600</v>
          </cell>
          <cell r="I124" t="str">
            <v>4037486680934</v>
          </cell>
        </row>
        <row r="125">
          <cell r="F125" t="str">
            <v>11HP90317</v>
          </cell>
          <cell r="G125" t="str">
            <v>EMV filter 3 phase for dyn</v>
          </cell>
          <cell r="H125" t="str">
            <v>338600</v>
          </cell>
          <cell r="I125" t="str">
            <v>4037486680941</v>
          </cell>
        </row>
        <row r="126">
          <cell r="F126" t="str">
            <v>11HP90318</v>
          </cell>
          <cell r="G126" t="str">
            <v>Contactor 230V for dynamic</v>
          </cell>
          <cell r="H126" t="str">
            <v>338600</v>
          </cell>
          <cell r="I126" t="str">
            <v>4037486680958</v>
          </cell>
        </row>
        <row r="127">
          <cell r="F127" t="str">
            <v>11HP90319</v>
          </cell>
          <cell r="G127" t="str">
            <v>Fuse T 6,3 A for dynamic</v>
          </cell>
          <cell r="H127" t="str">
            <v>338600</v>
          </cell>
          <cell r="I127" t="str">
            <v>4037486680965</v>
          </cell>
        </row>
        <row r="128">
          <cell r="F128" t="str">
            <v>11HP90320</v>
          </cell>
          <cell r="G128" t="str">
            <v>Rail power supply 24V 60W dyn</v>
          </cell>
          <cell r="H128" t="str">
            <v>338600</v>
          </cell>
          <cell r="I128" t="str">
            <v>4037486680972</v>
          </cell>
        </row>
        <row r="129">
          <cell r="F129" t="str">
            <v>11HP90321</v>
          </cell>
          <cell r="G129" t="str">
            <v>Fuse holder for dynamic</v>
          </cell>
          <cell r="H129" t="str">
            <v>338600</v>
          </cell>
          <cell r="I129" t="str">
            <v>4037486680989</v>
          </cell>
        </row>
        <row r="130">
          <cell r="F130" t="str">
            <v>11HP90322</v>
          </cell>
          <cell r="G130" t="str">
            <v>2-conduct clamp grey 4mm² dyn</v>
          </cell>
          <cell r="H130" t="str">
            <v>338600</v>
          </cell>
          <cell r="I130" t="str">
            <v>4037486682877</v>
          </cell>
        </row>
        <row r="131">
          <cell r="F131" t="str">
            <v>11HP90323</v>
          </cell>
          <cell r="G131" t="str">
            <v>2-conduct clamp blue  4mm² dyn</v>
          </cell>
          <cell r="H131" t="str">
            <v>338600</v>
          </cell>
          <cell r="I131" t="str">
            <v>4037486693347</v>
          </cell>
        </row>
        <row r="132">
          <cell r="F132" t="str">
            <v>11HP90324</v>
          </cell>
          <cell r="G132" t="str">
            <v>2-cond clamp gr-yell  4mm² dyn</v>
          </cell>
          <cell r="H132" t="str">
            <v>338600</v>
          </cell>
          <cell r="I132" t="str">
            <v>4037486693439</v>
          </cell>
        </row>
        <row r="133">
          <cell r="F133" t="str">
            <v>11HP90325</v>
          </cell>
          <cell r="G133" t="str">
            <v>Part wall cond clamp 4mm² dyn</v>
          </cell>
          <cell r="H133" t="str">
            <v>338600</v>
          </cell>
          <cell r="I133" t="str">
            <v>4037486693446</v>
          </cell>
        </row>
        <row r="134">
          <cell r="F134" t="str">
            <v>11HP90326</v>
          </cell>
          <cell r="G134" t="str">
            <v>2-cond clamp grey 2,5mm² dyn</v>
          </cell>
          <cell r="H134" t="str">
            <v>338600</v>
          </cell>
          <cell r="I134" t="str">
            <v>4037486693354</v>
          </cell>
        </row>
        <row r="135">
          <cell r="F135" t="str">
            <v>11HP90327</v>
          </cell>
          <cell r="G135" t="str">
            <v>Part wall cond clamp2,5mm² dyn</v>
          </cell>
          <cell r="H135" t="str">
            <v>338600</v>
          </cell>
          <cell r="I135" t="str">
            <v>4037486693361</v>
          </cell>
        </row>
        <row r="136">
          <cell r="F136" t="str">
            <v>11HP90328</v>
          </cell>
          <cell r="G136" t="str">
            <v>End clamp for dynamic</v>
          </cell>
          <cell r="H136" t="str">
            <v>338600</v>
          </cell>
          <cell r="I136" t="str">
            <v>4037486693378</v>
          </cell>
        </row>
        <row r="137">
          <cell r="F137" t="str">
            <v>11HP90329</v>
          </cell>
          <cell r="G137" t="str">
            <v>Jumper cond clamp 2,5mm² dyn</v>
          </cell>
          <cell r="H137" t="str">
            <v>338600</v>
          </cell>
          <cell r="I137" t="str">
            <v>4037486693385</v>
          </cell>
        </row>
        <row r="138">
          <cell r="F138" t="str">
            <v>11HP90330</v>
          </cell>
          <cell r="G138" t="str">
            <v>STORNO Regul basic modul dyn</v>
          </cell>
          <cell r="H138" t="str">
            <v>338600</v>
          </cell>
          <cell r="I138" t="str">
            <v>4037486681078</v>
          </cell>
        </row>
        <row r="139">
          <cell r="F139" t="str">
            <v>11HP90333</v>
          </cell>
          <cell r="G139" t="str">
            <v>Frame touch displ x-center x40</v>
          </cell>
          <cell r="H139" t="str">
            <v>338600</v>
          </cell>
          <cell r="I139" t="str">
            <v>4037486681092</v>
          </cell>
        </row>
        <row r="140">
          <cell r="F140" t="str">
            <v>11HP90334</v>
          </cell>
          <cell r="G140" t="str">
            <v>EMV filter 1 phase for dynamic</v>
          </cell>
          <cell r="H140" t="str">
            <v>338600</v>
          </cell>
          <cell r="I140" t="str">
            <v>4037486681108</v>
          </cell>
        </row>
        <row r="141">
          <cell r="F141" t="str">
            <v>11HP90335</v>
          </cell>
          <cell r="G141" t="str">
            <v>LED module plast frame f.dyn</v>
          </cell>
          <cell r="H141" t="str">
            <v>338600</v>
          </cell>
          <cell r="I141" t="str">
            <v>4037486681115</v>
          </cell>
        </row>
        <row r="142">
          <cell r="F142" t="str">
            <v>11HP90336</v>
          </cell>
          <cell r="G142" t="str">
            <v>2-cond clamp blue 2,5mm² f.dyn</v>
          </cell>
          <cell r="H142" t="str">
            <v>338600</v>
          </cell>
          <cell r="I142" t="str">
            <v>4037486693392</v>
          </cell>
        </row>
        <row r="143">
          <cell r="F143" t="str">
            <v>11HP90337</v>
          </cell>
          <cell r="G143" t="str">
            <v>2-cond clamp gr-yell2,5mm² dyn</v>
          </cell>
          <cell r="H143" t="str">
            <v>338600</v>
          </cell>
          <cell r="I143" t="str">
            <v>4037486693415</v>
          </cell>
        </row>
        <row r="144">
          <cell r="F144" t="str">
            <v>11HP90338</v>
          </cell>
          <cell r="G144" t="str">
            <v>3-cond clamp blue 2,5mm² f.dyn</v>
          </cell>
          <cell r="H144" t="str">
            <v>338600</v>
          </cell>
          <cell r="I144" t="str">
            <v>4037486693422</v>
          </cell>
        </row>
        <row r="145">
          <cell r="F145" t="str">
            <v>11HP90339</v>
          </cell>
          <cell r="G145" t="str">
            <v>Communic cable display for dyn</v>
          </cell>
          <cell r="H145" t="str">
            <v>338600</v>
          </cell>
          <cell r="I145" t="str">
            <v>4037486681153</v>
          </cell>
        </row>
        <row r="146">
          <cell r="F146" t="str">
            <v>11HP90340</v>
          </cell>
          <cell r="G146" t="str">
            <v>STORNO Cable LED module dyn</v>
          </cell>
          <cell r="H146" t="str">
            <v>338600</v>
          </cell>
          <cell r="I146" t="str">
            <v>4037486681160</v>
          </cell>
        </row>
        <row r="147">
          <cell r="F147" t="str">
            <v>11HP90341</v>
          </cell>
          <cell r="G147" t="str">
            <v>Power cord display for dynamic</v>
          </cell>
          <cell r="H147" t="str">
            <v>338600</v>
          </cell>
          <cell r="I147" t="str">
            <v>4037486681177</v>
          </cell>
        </row>
        <row r="148">
          <cell r="F148" t="str">
            <v>11HP90342</v>
          </cell>
          <cell r="G148" t="str">
            <v>Case without door f.x-centerx4</v>
          </cell>
          <cell r="H148" t="str">
            <v>338600</v>
          </cell>
          <cell r="I148" t="str">
            <v>4037486681184</v>
          </cell>
        </row>
        <row r="149">
          <cell r="F149" t="str">
            <v>11HP90348</v>
          </cell>
          <cell r="G149" t="str">
            <v>Choke clamp M16 (5pc)</v>
          </cell>
          <cell r="H149" t="str">
            <v>338600</v>
          </cell>
          <cell r="I149" t="str">
            <v>4037486791135</v>
          </cell>
        </row>
        <row r="150">
          <cell r="F150" t="str">
            <v>11HP90349</v>
          </cell>
          <cell r="G150" t="str">
            <v>Choke clamp M20 (5pc)</v>
          </cell>
          <cell r="H150" t="str">
            <v>338600</v>
          </cell>
          <cell r="I150" t="str">
            <v>4037486791142</v>
          </cell>
        </row>
        <row r="151">
          <cell r="F151" t="str">
            <v>11HP90350</v>
          </cell>
          <cell r="G151" t="str">
            <v>Choke clamp M25 (5pc)</v>
          </cell>
          <cell r="H151" t="str">
            <v>338600</v>
          </cell>
          <cell r="I151" t="str">
            <v>4037486791159</v>
          </cell>
        </row>
        <row r="152">
          <cell r="F152" t="str">
            <v>11HP90351</v>
          </cell>
          <cell r="G152" t="str">
            <v>Vasco Vica logo for AW E</v>
          </cell>
          <cell r="H152" t="str">
            <v>338600</v>
          </cell>
          <cell r="I152" t="str">
            <v>4037486791166</v>
          </cell>
        </row>
        <row r="153">
          <cell r="F153" t="str">
            <v>11HP90352</v>
          </cell>
          <cell r="G153" t="str">
            <v>Main switch AW E</v>
          </cell>
          <cell r="H153" t="str">
            <v>338600</v>
          </cell>
          <cell r="I153" t="str">
            <v>4037486791173</v>
          </cell>
        </row>
        <row r="154">
          <cell r="F154" t="str">
            <v>11HP90355</v>
          </cell>
          <cell r="G154" t="str">
            <v>Neutral block AW E</v>
          </cell>
          <cell r="H154" t="str">
            <v>338600</v>
          </cell>
          <cell r="I154" t="str">
            <v>4037486791203</v>
          </cell>
        </row>
        <row r="155">
          <cell r="F155" t="str">
            <v>11HP90405</v>
          </cell>
          <cell r="G155" t="str">
            <v>Compressor connection cable</v>
          </cell>
          <cell r="H155" t="str">
            <v>338600</v>
          </cell>
          <cell r="I155" t="str">
            <v>4037486791708</v>
          </cell>
        </row>
        <row r="156">
          <cell r="F156" t="str">
            <v>11HP90411</v>
          </cell>
          <cell r="G156" t="str">
            <v>Magn anode G 1 1/4 "D=33 L=380</v>
          </cell>
          <cell r="H156" t="str">
            <v>338620</v>
          </cell>
          <cell r="I156" t="str">
            <v>4037486803449</v>
          </cell>
        </row>
        <row r="157">
          <cell r="F157" t="str">
            <v>11HP90412</v>
          </cell>
          <cell r="G157" t="str">
            <v>Flange cover w.sleeve 1 1/2 "c</v>
          </cell>
          <cell r="H157" t="str">
            <v>338620</v>
          </cell>
          <cell r="I157" t="str">
            <v>4037486803456</v>
          </cell>
        </row>
        <row r="158">
          <cell r="F158" t="str">
            <v>11HP90413</v>
          </cell>
          <cell r="G158" t="str">
            <v>Casing w.handl behind Combi Co</v>
          </cell>
          <cell r="H158" t="str">
            <v>338620</v>
          </cell>
          <cell r="I158" t="str">
            <v>4037486803463</v>
          </cell>
        </row>
        <row r="159">
          <cell r="F159" t="str">
            <v>11HP90414</v>
          </cell>
          <cell r="G159" t="str">
            <v>Casing left Combi Collect</v>
          </cell>
          <cell r="H159" t="str">
            <v>338620</v>
          </cell>
          <cell r="I159" t="str">
            <v>4037486803470</v>
          </cell>
        </row>
        <row r="160">
          <cell r="F160" t="str">
            <v>11HP90415</v>
          </cell>
          <cell r="G160" t="str">
            <v>Right casing Combi collect</v>
          </cell>
          <cell r="H160" t="str">
            <v>338620</v>
          </cell>
          <cell r="I160" t="str">
            <v>4037486803487</v>
          </cell>
        </row>
        <row r="161">
          <cell r="F161" t="str">
            <v>11HP90416</v>
          </cell>
          <cell r="G161" t="str">
            <v>Top cover Combi Collect</v>
          </cell>
          <cell r="H161" t="str">
            <v>338620</v>
          </cell>
          <cell r="I161" t="str">
            <v>4037486803937</v>
          </cell>
        </row>
        <row r="162">
          <cell r="F162" t="str">
            <v>11HP90419</v>
          </cell>
          <cell r="G162" t="str">
            <v>Pipe 1 supply of sanitbuffer C</v>
          </cell>
          <cell r="H162" t="str">
            <v>338620</v>
          </cell>
          <cell r="I162" t="str">
            <v>4037486803968</v>
          </cell>
        </row>
        <row r="163">
          <cell r="F163" t="str">
            <v>11HP90420</v>
          </cell>
          <cell r="G163" t="str">
            <v>Line 2 flow heating buffer CC</v>
          </cell>
          <cell r="H163" t="str">
            <v>338620</v>
          </cell>
          <cell r="I163" t="str">
            <v>4037486803975</v>
          </cell>
        </row>
        <row r="164">
          <cell r="F164" t="str">
            <v>11HP90421</v>
          </cell>
          <cell r="G164" t="str">
            <v>Pipe 3 Supply of CC heat pump</v>
          </cell>
          <cell r="H164" t="str">
            <v>338620</v>
          </cell>
          <cell r="I164" t="str">
            <v>4037486803982</v>
          </cell>
        </row>
        <row r="165">
          <cell r="F165" t="str">
            <v>11HP90422</v>
          </cell>
          <cell r="G165" t="str">
            <v>Line 4 Load pump group CC</v>
          </cell>
          <cell r="H165" t="str">
            <v>338620</v>
          </cell>
          <cell r="I165" t="str">
            <v>4037486803999</v>
          </cell>
        </row>
        <row r="166">
          <cell r="F166" t="str">
            <v>11HP90423</v>
          </cell>
          <cell r="G166" t="str">
            <v>Line 5 return sanitary buffer</v>
          </cell>
          <cell r="H166" t="str">
            <v>338620</v>
          </cell>
          <cell r="I166" t="str">
            <v>4037486804002</v>
          </cell>
        </row>
        <row r="167">
          <cell r="F167" t="str">
            <v>11HP90424</v>
          </cell>
          <cell r="G167" t="str">
            <v>Line 6 return to CC heat pump</v>
          </cell>
          <cell r="H167" t="str">
            <v>338620</v>
          </cell>
          <cell r="I167" t="str">
            <v>4037486804019</v>
          </cell>
        </row>
        <row r="168">
          <cell r="F168" t="str">
            <v>11HP90425</v>
          </cell>
          <cell r="G168" t="str">
            <v>Pipe 7 Heating circ pump group</v>
          </cell>
          <cell r="H168" t="str">
            <v>338620</v>
          </cell>
          <cell r="I168" t="str">
            <v>4037486804026</v>
          </cell>
        </row>
        <row r="169">
          <cell r="F169" t="str">
            <v>11HP90426</v>
          </cell>
          <cell r="G169" t="str">
            <v>Line 8 Heating circuit flow CC</v>
          </cell>
          <cell r="H169" t="str">
            <v>338620</v>
          </cell>
          <cell r="I169" t="str">
            <v>4037486804033</v>
          </cell>
        </row>
        <row r="170">
          <cell r="F170" t="str">
            <v>11HP90427</v>
          </cell>
          <cell r="G170" t="str">
            <v>Line 9 Return unmix circuitCC</v>
          </cell>
          <cell r="H170" t="str">
            <v>338620</v>
          </cell>
          <cell r="I170" t="str">
            <v>4037486804040</v>
          </cell>
        </row>
        <row r="171">
          <cell r="F171" t="str">
            <v>11HP90428</v>
          </cell>
          <cell r="G171" t="str">
            <v>Pipe 10 Return Heat circuit CC</v>
          </cell>
          <cell r="H171" t="str">
            <v>338620</v>
          </cell>
          <cell r="I171" t="str">
            <v>4037486804057</v>
          </cell>
        </row>
        <row r="172">
          <cell r="F172" t="str">
            <v>11HP90429</v>
          </cell>
          <cell r="G172" t="str">
            <v>KFE drainvalve suit drinkwater</v>
          </cell>
          <cell r="H172" t="str">
            <v>338620</v>
          </cell>
          <cell r="I172" t="str">
            <v>4037486804064</v>
          </cell>
        </row>
        <row r="173">
          <cell r="F173" t="str">
            <v>11HP90430</v>
          </cell>
          <cell r="G173" t="str">
            <v>flange cover gasket CC</v>
          </cell>
          <cell r="H173" t="str">
            <v>338620</v>
          </cell>
          <cell r="I173" t="str">
            <v>4037486804071</v>
          </cell>
        </row>
        <row r="174">
          <cell r="F174" t="str">
            <v>11HP90431</v>
          </cell>
          <cell r="G174" t="str">
            <v>motor ARA551 60s 230V 3P incl.</v>
          </cell>
          <cell r="H174" t="str">
            <v>338620</v>
          </cell>
          <cell r="I174" t="str">
            <v>4037486804088</v>
          </cell>
        </row>
        <row r="175">
          <cell r="F175" t="str">
            <v>11HP90432</v>
          </cell>
          <cell r="G175" t="str">
            <v>3 way divertvalve VRG232 25-10</v>
          </cell>
          <cell r="H175" t="str">
            <v>338620</v>
          </cell>
          <cell r="I175" t="str">
            <v>4037486804095</v>
          </cell>
        </row>
        <row r="176">
          <cell r="F176" t="str">
            <v>11HP90433</v>
          </cell>
          <cell r="G176" t="str">
            <v>Profile set CC</v>
          </cell>
          <cell r="H176" t="str">
            <v>338620</v>
          </cell>
          <cell r="I176" t="str">
            <v>4037486804101</v>
          </cell>
        </row>
        <row r="177">
          <cell r="F177" t="str">
            <v>11HP90434</v>
          </cell>
          <cell r="G177" t="str">
            <v>Leveling feet Combi Collect</v>
          </cell>
          <cell r="H177" t="str">
            <v>338620</v>
          </cell>
          <cell r="I177" t="str">
            <v>4037486804163</v>
          </cell>
        </row>
        <row r="178">
          <cell r="F178" t="str">
            <v>11HP90435</v>
          </cell>
          <cell r="G178" t="str">
            <v>circul pump with cable u. 2 se</v>
          </cell>
          <cell r="H178" t="str">
            <v>338620</v>
          </cell>
          <cell r="I178" t="str">
            <v>4037486804118</v>
          </cell>
        </row>
        <row r="179">
          <cell r="F179" t="str">
            <v>11HP90436</v>
          </cell>
          <cell r="G179" t="str">
            <v>Set of seals for Combi Collect</v>
          </cell>
          <cell r="H179" t="str">
            <v>338620</v>
          </cell>
          <cell r="I179" t="str">
            <v>4037486804125</v>
          </cell>
        </row>
        <row r="180">
          <cell r="F180" t="str">
            <v>11HP90437</v>
          </cell>
          <cell r="G180" t="str">
            <v>3 way valve KVS 10 AG 1 1/4 "C</v>
          </cell>
          <cell r="H180" t="str">
            <v>338620</v>
          </cell>
          <cell r="I180" t="str">
            <v>4037486804132</v>
          </cell>
        </row>
        <row r="181">
          <cell r="F181" t="str">
            <v>11HP90438</v>
          </cell>
          <cell r="G181" t="str">
            <v>Spring sens set CC mount brack</v>
          </cell>
          <cell r="H181" t="str">
            <v>338620</v>
          </cell>
          <cell r="I181" t="str">
            <v>4037486804149</v>
          </cell>
        </row>
        <row r="182">
          <cell r="F182" t="str">
            <v>11HP90439</v>
          </cell>
          <cell r="G182" t="str">
            <v>Connect cable compr freq conv</v>
          </cell>
          <cell r="H182" t="str">
            <v>338600</v>
          </cell>
          <cell r="I182" t="str">
            <v>4037486805436</v>
          </cell>
        </row>
        <row r="183">
          <cell r="F183" t="str">
            <v>11HP90443</v>
          </cell>
          <cell r="G183" t="str">
            <v>Vica Controller AW E AC</v>
          </cell>
          <cell r="H183" t="str">
            <v>338600</v>
          </cell>
          <cell r="I183" t="str">
            <v>4037486813981</v>
          </cell>
        </row>
        <row r="184">
          <cell r="F184" t="str">
            <v>11HP90448</v>
          </cell>
          <cell r="G184" t="str">
            <v>Screw package AW E</v>
          </cell>
          <cell r="H184" t="str">
            <v>338600</v>
          </cell>
          <cell r="I184" t="str">
            <v>4037486818740</v>
          </cell>
        </row>
        <row r="185">
          <cell r="F185" t="str">
            <v>11HP90455</v>
          </cell>
          <cell r="G185" t="str">
            <v>Seal reviv flange Vica Sani</v>
          </cell>
          <cell r="H185" t="str">
            <v>338610</v>
          </cell>
          <cell r="I185" t="str">
            <v>4037486464442</v>
          </cell>
        </row>
        <row r="186">
          <cell r="F186" t="str">
            <v>11HP90456</v>
          </cell>
          <cell r="G186" t="str">
            <v>Connect pce WP RL 1 1/4 "8AW E</v>
          </cell>
          <cell r="H186" t="str">
            <v>338600</v>
          </cell>
          <cell r="I186" t="str">
            <v>4037486003559</v>
          </cell>
        </row>
        <row r="187">
          <cell r="F187" t="str">
            <v>11HP90458</v>
          </cell>
          <cell r="G187" t="str">
            <v>Rotalock valve 8AW E AC</v>
          </cell>
          <cell r="H187" t="str">
            <v>338600</v>
          </cell>
          <cell r="I187" t="str">
            <v>4037486003573</v>
          </cell>
        </row>
        <row r="188">
          <cell r="F188" t="str">
            <v>11HP90465</v>
          </cell>
          <cell r="G188" t="str">
            <v>Wilo Para RS 25/9 self-regul</v>
          </cell>
          <cell r="H188" t="str">
            <v>338600</v>
          </cell>
          <cell r="I188" t="str">
            <v>4037486452104</v>
          </cell>
        </row>
        <row r="189">
          <cell r="F189" t="str">
            <v>11HP90468</v>
          </cell>
          <cell r="G189" t="str">
            <v>Replacem magnets Magnetite sep</v>
          </cell>
          <cell r="H189" t="str">
            <v>338600</v>
          </cell>
          <cell r="I189" t="str">
            <v>4051487973390</v>
          </cell>
        </row>
        <row r="190">
          <cell r="F190" t="str">
            <v>11HP90482</v>
          </cell>
          <cell r="G190" t="str">
            <v>Frontpanel with Vasco Vica Log</v>
          </cell>
          <cell r="H190" t="str">
            <v>338610</v>
          </cell>
          <cell r="I190" t="str">
            <v>4037486662329</v>
          </cell>
        </row>
        <row r="191">
          <cell r="F191" t="str">
            <v>11HP90483</v>
          </cell>
          <cell r="G191" t="str">
            <v>Touch display Vica Controller</v>
          </cell>
          <cell r="H191" t="str">
            <v>338600</v>
          </cell>
          <cell r="I191" t="str">
            <v>4037486681085</v>
          </cell>
        </row>
        <row r="192">
          <cell r="F192" t="str">
            <v>11HP90484</v>
          </cell>
          <cell r="G192" t="str">
            <v>Case front right Vica  8 AW E</v>
          </cell>
          <cell r="H192" t="str">
            <v>338600</v>
          </cell>
          <cell r="I192" t="str">
            <v>4037486680750</v>
          </cell>
        </row>
        <row r="193">
          <cell r="F193" t="str">
            <v>11HP90485</v>
          </cell>
          <cell r="G193" t="str">
            <v>Door for case of VICA AWE</v>
          </cell>
          <cell r="H193" t="str">
            <v>338600</v>
          </cell>
          <cell r="I193" t="str">
            <v>4037486681191</v>
          </cell>
        </row>
        <row r="194">
          <cell r="F194" t="str">
            <v>11HP90486</v>
          </cell>
          <cell r="G194" t="str">
            <v>Vica Controller AW E</v>
          </cell>
          <cell r="H194" t="str">
            <v>338600</v>
          </cell>
          <cell r="I194" t="str">
            <v>4037486761855</v>
          </cell>
        </row>
        <row r="195">
          <cell r="F195" t="str">
            <v>11HP90487</v>
          </cell>
          <cell r="G195" t="str">
            <v>Front plate Vasco Vica Combi C</v>
          </cell>
          <cell r="H195" t="str">
            <v>338620</v>
          </cell>
          <cell r="I195" t="str">
            <v>4037486803944</v>
          </cell>
        </row>
        <row r="196">
          <cell r="F196" t="str">
            <v>11HP90501</v>
          </cell>
          <cell r="G196" t="str">
            <v>Circuit board + Displ VICA SAN</v>
          </cell>
          <cell r="H196" t="str">
            <v>338610</v>
          </cell>
          <cell r="I196" t="str">
            <v>4037486662213</v>
          </cell>
        </row>
        <row r="197">
          <cell r="F197" t="str">
            <v>11HP91001</v>
          </cell>
          <cell r="G197" t="str">
            <v>Afvoerrooster</v>
          </cell>
          <cell r="H197" t="str">
            <v>338601</v>
          </cell>
          <cell r="I197" t="str">
            <v/>
          </cell>
        </row>
        <row r="198">
          <cell r="F198" t="str">
            <v>11HP91002</v>
          </cell>
          <cell r="G198" t="str">
            <v>Behuizingsdeel links</v>
          </cell>
          <cell r="H198" t="str">
            <v>338601</v>
          </cell>
          <cell r="I198" t="str">
            <v/>
          </cell>
        </row>
        <row r="199">
          <cell r="F199" t="str">
            <v>11HP91003</v>
          </cell>
          <cell r="G199" t="str">
            <v>Behuizingsdeel rechts</v>
          </cell>
          <cell r="H199" t="str">
            <v>338601</v>
          </cell>
          <cell r="I199" t="str">
            <v/>
          </cell>
        </row>
        <row r="200">
          <cell r="F200" t="str">
            <v>11HP91004</v>
          </cell>
          <cell r="G200" t="str">
            <v>Behuizingsdeel achter</v>
          </cell>
          <cell r="H200" t="str">
            <v>338601</v>
          </cell>
          <cell r="I200" t="str">
            <v/>
          </cell>
        </row>
        <row r="201">
          <cell r="F201" t="str">
            <v>11HP91005</v>
          </cell>
          <cell r="G201" t="str">
            <v>Behuizingsdeksel</v>
          </cell>
          <cell r="H201" t="str">
            <v>338601</v>
          </cell>
          <cell r="I201" t="str">
            <v/>
          </cell>
        </row>
        <row r="202">
          <cell r="F202" t="str">
            <v>11HP91006</v>
          </cell>
          <cell r="G202" t="str">
            <v>Beschermrooster verdamper</v>
          </cell>
          <cell r="H202" t="str">
            <v>338601</v>
          </cell>
          <cell r="I202" t="str">
            <v/>
          </cell>
        </row>
        <row r="203">
          <cell r="F203" t="str">
            <v>11HP91007</v>
          </cell>
          <cell r="G203" t="str">
            <v>Ventilatormondstuk</v>
          </cell>
          <cell r="H203" t="str">
            <v>338601</v>
          </cell>
          <cell r="I203" t="str">
            <v/>
          </cell>
        </row>
        <row r="204">
          <cell r="F204" t="str">
            <v>11HP91008</v>
          </cell>
          <cell r="G204" t="str">
            <v>Ventilatormotor</v>
          </cell>
          <cell r="H204" t="str">
            <v>338601</v>
          </cell>
          <cell r="I204" t="str">
            <v/>
          </cell>
        </row>
        <row r="205">
          <cell r="F205" t="str">
            <v>11HP91009</v>
          </cell>
          <cell r="G205" t="str">
            <v>Ventilatorwaaier</v>
          </cell>
          <cell r="H205" t="str">
            <v>338601</v>
          </cell>
          <cell r="I205" t="str">
            <v/>
          </cell>
        </row>
        <row r="206">
          <cell r="F206" t="str">
            <v>11HP91010</v>
          </cell>
          <cell r="G206" t="str">
            <v>Condensaatafvoeraansluiting</v>
          </cell>
          <cell r="H206" t="str">
            <v>338601</v>
          </cell>
          <cell r="I206" t="str">
            <v/>
          </cell>
        </row>
        <row r="207">
          <cell r="F207" t="str">
            <v>11HP91011</v>
          </cell>
          <cell r="G207" t="str">
            <v>Houder luchtinlaatvoeler</v>
          </cell>
          <cell r="H207" t="str">
            <v>338601</v>
          </cell>
          <cell r="I207" t="str">
            <v/>
          </cell>
        </row>
        <row r="208">
          <cell r="F208" t="str">
            <v>11HP91012</v>
          </cell>
          <cell r="G208" t="str">
            <v>Schroevenpakket</v>
          </cell>
          <cell r="H208" t="str">
            <v>338601</v>
          </cell>
          <cell r="I208" t="str">
            <v/>
          </cell>
        </row>
        <row r="209">
          <cell r="F209" t="str">
            <v>11HP91013</v>
          </cell>
          <cell r="G209" t="str">
            <v>Filterkogelafsluiter</v>
          </cell>
          <cell r="H209" t="str">
            <v>338601</v>
          </cell>
          <cell r="I209" t="str">
            <v/>
          </cell>
        </row>
        <row r="210">
          <cell r="F210" t="str">
            <v>11HP91014</v>
          </cell>
          <cell r="G210" t="str">
            <v>Druksensor incl. kabel retour</v>
          </cell>
          <cell r="H210" t="str">
            <v>338601</v>
          </cell>
          <cell r="I210" t="str">
            <v/>
          </cell>
        </row>
        <row r="211">
          <cell r="F211" t="str">
            <v>11HP91015</v>
          </cell>
          <cell r="G211" t="str">
            <v>Veiligh. vent incl afvoerslang</v>
          </cell>
          <cell r="H211" t="str">
            <v>338601</v>
          </cell>
          <cell r="I211" t="str">
            <v/>
          </cell>
        </row>
        <row r="212">
          <cell r="F212" t="str">
            <v>11HP91016</v>
          </cell>
          <cell r="G212" t="str">
            <v>Doorstroomsensor incl. kabel</v>
          </cell>
          <cell r="H212" t="str">
            <v>338601</v>
          </cell>
          <cell r="I212" t="str">
            <v/>
          </cell>
        </row>
        <row r="213">
          <cell r="F213" t="str">
            <v>11HP91017</v>
          </cell>
          <cell r="G213" t="str">
            <v>Aansluitflens</v>
          </cell>
          <cell r="H213" t="str">
            <v>338601</v>
          </cell>
          <cell r="I213" t="str">
            <v/>
          </cell>
        </row>
        <row r="214">
          <cell r="F214" t="str">
            <v>11HP91018</v>
          </cell>
          <cell r="G214" t="str">
            <v>Afdichtingsset</v>
          </cell>
          <cell r="H214" t="str">
            <v>338601</v>
          </cell>
          <cell r="I214" t="str">
            <v/>
          </cell>
        </row>
        <row r="215">
          <cell r="F215" t="str">
            <v>11HP91019</v>
          </cell>
          <cell r="G215" t="str">
            <v>Verw.elem. platenwarmwisselaar</v>
          </cell>
          <cell r="H215" t="str">
            <v>338601</v>
          </cell>
          <cell r="I215" t="str">
            <v/>
          </cell>
        </row>
        <row r="216">
          <cell r="F216" t="str">
            <v>11HP91020</v>
          </cell>
          <cell r="G216" t="str">
            <v>Koelkringmanager eco S</v>
          </cell>
          <cell r="H216" t="str">
            <v>338601</v>
          </cell>
          <cell r="I216" t="str">
            <v/>
          </cell>
        </row>
        <row r="217">
          <cell r="F217" t="str">
            <v>11HP91021</v>
          </cell>
          <cell r="G217" t="str">
            <v>Koelkringmanager eco M</v>
          </cell>
          <cell r="H217" t="str">
            <v>338601</v>
          </cell>
          <cell r="I217" t="str">
            <v/>
          </cell>
        </row>
        <row r="218">
          <cell r="F218" t="str">
            <v>11HP91022</v>
          </cell>
          <cell r="G218" t="str">
            <v>Koelkringmanager eco L</v>
          </cell>
          <cell r="H218" t="str">
            <v>338601</v>
          </cell>
          <cell r="I218" t="str">
            <v/>
          </cell>
        </row>
        <row r="219">
          <cell r="F219" t="str">
            <v>11HP91023</v>
          </cell>
          <cell r="G219" t="str">
            <v>Frequentieomvormer</v>
          </cell>
          <cell r="H219" t="str">
            <v>338601</v>
          </cell>
          <cell r="I219" t="str">
            <v/>
          </cell>
        </row>
        <row r="220">
          <cell r="F220" t="str">
            <v>11HP91024</v>
          </cell>
          <cell r="G220" t="str">
            <v>Temp.voeler aanvoer/retour</v>
          </cell>
          <cell r="H220" t="str">
            <v>338601</v>
          </cell>
          <cell r="I220" t="str">
            <v/>
          </cell>
        </row>
        <row r="221">
          <cell r="F221" t="str">
            <v>11HP91025</v>
          </cell>
          <cell r="G221" t="str">
            <v>Temperatuurvoeler luchtinlaat</v>
          </cell>
          <cell r="H221" t="str">
            <v>338601</v>
          </cell>
          <cell r="I221" t="str">
            <v/>
          </cell>
        </row>
        <row r="222">
          <cell r="F222" t="str">
            <v>11HP91026</v>
          </cell>
          <cell r="G222" t="str">
            <v>Temp.voeler verdamperinlaat</v>
          </cell>
          <cell r="H222" t="str">
            <v>338601</v>
          </cell>
          <cell r="I222" t="str">
            <v/>
          </cell>
        </row>
        <row r="223">
          <cell r="F223" t="str">
            <v>11HP91027</v>
          </cell>
          <cell r="G223" t="str">
            <v>Temp.voeler inspuitleiding</v>
          </cell>
          <cell r="H223" t="str">
            <v>338601</v>
          </cell>
          <cell r="I223" t="str">
            <v/>
          </cell>
        </row>
        <row r="224">
          <cell r="F224" t="str">
            <v>11HP91028</v>
          </cell>
          <cell r="G224" t="str">
            <v>Temp.voeler platenwarmwisselaa</v>
          </cell>
          <cell r="H224" t="str">
            <v>338601</v>
          </cell>
          <cell r="I224" t="str">
            <v/>
          </cell>
        </row>
        <row r="225">
          <cell r="F225" t="str">
            <v>11HP91029</v>
          </cell>
          <cell r="G225" t="str">
            <v>Temperatuurvoeler heetgas</v>
          </cell>
          <cell r="H225" t="str">
            <v>338601</v>
          </cell>
          <cell r="I225" t="str">
            <v/>
          </cell>
        </row>
        <row r="226">
          <cell r="F226" t="str">
            <v>11HP91030</v>
          </cell>
          <cell r="G226" t="str">
            <v>Temperatuurvoeler zuiggas</v>
          </cell>
          <cell r="H226" t="str">
            <v>338601</v>
          </cell>
          <cell r="I226" t="str">
            <v/>
          </cell>
        </row>
        <row r="227">
          <cell r="F227" t="str">
            <v>11HP91031</v>
          </cell>
          <cell r="G227" t="str">
            <v>Spoel vierwegventiel eco L</v>
          </cell>
          <cell r="H227" t="str">
            <v>338601</v>
          </cell>
          <cell r="I227" t="str">
            <v/>
          </cell>
        </row>
        <row r="228">
          <cell r="F228" t="str">
            <v>11HP91032</v>
          </cell>
          <cell r="G228" t="str">
            <v>Spoel vierwegventiel eco S/M</v>
          </cell>
          <cell r="H228" t="str">
            <v>338601</v>
          </cell>
          <cell r="I228" t="str">
            <v/>
          </cell>
        </row>
        <row r="229">
          <cell r="F229" t="str">
            <v>11HP91033</v>
          </cell>
          <cell r="G229" t="str">
            <v>Stappenmotor expansieventiel L</v>
          </cell>
          <cell r="H229" t="str">
            <v>338601</v>
          </cell>
          <cell r="I229" t="str">
            <v/>
          </cell>
        </row>
        <row r="230">
          <cell r="F230" t="str">
            <v>11HP91034</v>
          </cell>
          <cell r="G230" t="str">
            <v>Stappenmotor expansieventiel S</v>
          </cell>
          <cell r="H230" t="str">
            <v>338601</v>
          </cell>
          <cell r="I230" t="str">
            <v/>
          </cell>
        </row>
        <row r="231">
          <cell r="F231" t="str">
            <v>11HP91035</v>
          </cell>
          <cell r="G231" t="str">
            <v>Verwarmingsband compressor S/M</v>
          </cell>
          <cell r="H231" t="str">
            <v>338601</v>
          </cell>
          <cell r="I231" t="str">
            <v/>
          </cell>
        </row>
        <row r="232">
          <cell r="F232" t="str">
            <v>11HP91036</v>
          </cell>
          <cell r="G232" t="str">
            <v>Verwarmingsband compressor L</v>
          </cell>
          <cell r="H232" t="str">
            <v>338601</v>
          </cell>
          <cell r="I232" t="str">
            <v/>
          </cell>
        </row>
        <row r="233">
          <cell r="F233" t="str">
            <v>11HP91037</v>
          </cell>
          <cell r="G233" t="str">
            <v>Condensaatbakverwarming</v>
          </cell>
          <cell r="H233" t="str">
            <v>338601</v>
          </cell>
          <cell r="I233" t="str">
            <v/>
          </cell>
        </row>
        <row r="234">
          <cell r="F234" t="str">
            <v>11HP91038</v>
          </cell>
          <cell r="G234" t="str">
            <v>Condensaatbegeleid.verwarming</v>
          </cell>
          <cell r="H234" t="str">
            <v>338601</v>
          </cell>
          <cell r="I234" t="str">
            <v/>
          </cell>
        </row>
        <row r="235">
          <cell r="F235" t="str">
            <v>11HP91039</v>
          </cell>
          <cell r="G235" t="str">
            <v>Ferrietkern communicatielijn</v>
          </cell>
          <cell r="H235" t="str">
            <v>338601</v>
          </cell>
          <cell r="I235" t="str">
            <v/>
          </cell>
        </row>
        <row r="236">
          <cell r="F236" t="str">
            <v>11HP91040</v>
          </cell>
          <cell r="G236" t="str">
            <v>Windnet</v>
          </cell>
          <cell r="H236" t="str">
            <v>338601</v>
          </cell>
          <cell r="I236" t="str">
            <v/>
          </cell>
        </row>
        <row r="237">
          <cell r="F237" t="str">
            <v>11HP91041</v>
          </cell>
          <cell r="G237" t="str">
            <v>Frontpaneel</v>
          </cell>
          <cell r="H237" t="str">
            <v>338601</v>
          </cell>
          <cell r="I237" t="str">
            <v/>
          </cell>
        </row>
        <row r="238">
          <cell r="F238" t="str">
            <v>11HP91042</v>
          </cell>
          <cell r="G238" t="str">
            <v>Luchtuitlaatpaneel</v>
          </cell>
          <cell r="H238" t="str">
            <v>338601</v>
          </cell>
          <cell r="I238" t="str">
            <v/>
          </cell>
        </row>
        <row r="239">
          <cell r="F239" t="str">
            <v>11HP91043</v>
          </cell>
          <cell r="G239" t="str">
            <v>Axiale ventilator</v>
          </cell>
          <cell r="H239" t="str">
            <v>338601</v>
          </cell>
          <cell r="I239" t="str">
            <v/>
          </cell>
        </row>
        <row r="240">
          <cell r="F240" t="str">
            <v>11HP91044</v>
          </cell>
          <cell r="G240" t="str">
            <v>Chassis assemblage</v>
          </cell>
          <cell r="H240" t="str">
            <v>338601</v>
          </cell>
          <cell r="I240" t="str">
            <v/>
          </cell>
        </row>
        <row r="241">
          <cell r="F241" t="str">
            <v>11HP91045</v>
          </cell>
          <cell r="G241" t="str">
            <v>Borstelloze DC motor</v>
          </cell>
          <cell r="H241" t="str">
            <v>338601</v>
          </cell>
          <cell r="I241" t="str">
            <v/>
          </cell>
        </row>
        <row r="242">
          <cell r="F242" t="str">
            <v>11HP91046</v>
          </cell>
          <cell r="G242" t="str">
            <v>Scheidingsplaat assemblage</v>
          </cell>
          <cell r="H242" t="str">
            <v>338601</v>
          </cell>
          <cell r="I242" t="str">
            <v/>
          </cell>
        </row>
        <row r="243">
          <cell r="F243" t="str">
            <v>11HP91047</v>
          </cell>
          <cell r="G243" t="str">
            <v>Condensor onderdeel</v>
          </cell>
          <cell r="H243" t="str">
            <v>338601</v>
          </cell>
          <cell r="I243" t="str">
            <v/>
          </cell>
        </row>
        <row r="244">
          <cell r="F244" t="str">
            <v>11HP91048</v>
          </cell>
          <cell r="G244" t="str">
            <v>E-box assemblage</v>
          </cell>
          <cell r="H244" t="str">
            <v>338601</v>
          </cell>
          <cell r="I244" t="str">
            <v/>
          </cell>
        </row>
        <row r="245">
          <cell r="F245" t="str">
            <v>11HP91049</v>
          </cell>
          <cell r="G245" t="str">
            <v>Kolom</v>
          </cell>
          <cell r="H245" t="str">
            <v>338601</v>
          </cell>
          <cell r="I245" t="str">
            <v/>
          </cell>
        </row>
        <row r="246">
          <cell r="F246" t="str">
            <v>11HP91050</v>
          </cell>
          <cell r="G246" t="str">
            <v>Waterdichte box assemblage</v>
          </cell>
          <cell r="H246" t="str">
            <v>338601</v>
          </cell>
          <cell r="I246" t="str">
            <v/>
          </cell>
        </row>
        <row r="247">
          <cell r="F247" t="str">
            <v>11HP91051</v>
          </cell>
          <cell r="G247" t="str">
            <v>Motorhouder assemblage</v>
          </cell>
          <cell r="H247" t="str">
            <v>338601</v>
          </cell>
          <cell r="I247" t="str">
            <v/>
          </cell>
        </row>
        <row r="248">
          <cell r="F248" t="str">
            <v>11HP91052</v>
          </cell>
          <cell r="G248" t="str">
            <v>Bovenkap assemblage</v>
          </cell>
          <cell r="H248" t="str">
            <v>338601</v>
          </cell>
          <cell r="I248" t="str">
            <v/>
          </cell>
        </row>
        <row r="249">
          <cell r="F249" t="str">
            <v>11HP91053</v>
          </cell>
          <cell r="G249" t="str">
            <v>4-weg klep assemblage</v>
          </cell>
          <cell r="H249" t="str">
            <v>338601</v>
          </cell>
          <cell r="I249" t="str">
            <v/>
          </cell>
        </row>
        <row r="250">
          <cell r="F250" t="str">
            <v>11HP91054</v>
          </cell>
          <cell r="G250" t="str">
            <v>Drukregelaar</v>
          </cell>
          <cell r="H250" t="str">
            <v>338601</v>
          </cell>
          <cell r="I250" t="str">
            <v/>
          </cell>
        </row>
        <row r="251">
          <cell r="F251" t="str">
            <v>11HP91055</v>
          </cell>
          <cell r="G251" t="str">
            <v>Druksensor</v>
          </cell>
          <cell r="H251" t="str">
            <v>338601</v>
          </cell>
          <cell r="I251" t="str">
            <v/>
          </cell>
        </row>
        <row r="252">
          <cell r="F252" t="str">
            <v>11HP91056</v>
          </cell>
          <cell r="G252" t="str">
            <v>Druksensor hoog</v>
          </cell>
          <cell r="H252" t="str">
            <v>338601</v>
          </cell>
          <cell r="I252" t="str">
            <v/>
          </cell>
        </row>
        <row r="253">
          <cell r="F253" t="str">
            <v>11HP91057</v>
          </cell>
          <cell r="G253" t="str">
            <v>4-weg klep set</v>
          </cell>
          <cell r="H253" t="str">
            <v>338601</v>
          </cell>
          <cell r="I253" t="str">
            <v/>
          </cell>
        </row>
        <row r="254">
          <cell r="F254" t="str">
            <v>11HP91058</v>
          </cell>
          <cell r="G254" t="str">
            <v>Meterconnector</v>
          </cell>
          <cell r="H254" t="str">
            <v>338601</v>
          </cell>
          <cell r="I254" t="str">
            <v/>
          </cell>
        </row>
        <row r="255">
          <cell r="F255" t="str">
            <v>11HP91059</v>
          </cell>
          <cell r="G255" t="str">
            <v>Achter-rechts zijplaat assy</v>
          </cell>
          <cell r="H255" t="str">
            <v>338601</v>
          </cell>
          <cell r="I255" t="str">
            <v/>
          </cell>
        </row>
        <row r="256">
          <cell r="F256" t="str">
            <v>11HP91060</v>
          </cell>
          <cell r="G256" t="str">
            <v>Hydraulische module assy</v>
          </cell>
          <cell r="H256" t="str">
            <v>338601</v>
          </cell>
          <cell r="I256" t="str">
            <v/>
          </cell>
        </row>
        <row r="257">
          <cell r="F257" t="str">
            <v>11HP91061</v>
          </cell>
          <cell r="G257" t="str">
            <v>Expansievat</v>
          </cell>
          <cell r="H257" t="str">
            <v>338601</v>
          </cell>
          <cell r="I257" t="str">
            <v/>
          </cell>
        </row>
        <row r="258">
          <cell r="F258" t="str">
            <v>11HP91062</v>
          </cell>
          <cell r="G258" t="str">
            <v>Installatieplaat</v>
          </cell>
          <cell r="H258" t="str">
            <v>338601</v>
          </cell>
          <cell r="I258" t="str">
            <v/>
          </cell>
        </row>
        <row r="259">
          <cell r="F259" t="str">
            <v>11HP91063</v>
          </cell>
          <cell r="G259" t="str">
            <v>Scheidingsplaat assemblage</v>
          </cell>
          <cell r="H259" t="str">
            <v>338601</v>
          </cell>
          <cell r="I259" t="str">
            <v/>
          </cell>
        </row>
        <row r="260">
          <cell r="F260" t="str">
            <v>11HP91064</v>
          </cell>
          <cell r="G260" t="str">
            <v>Platenwisselaar onderdeel</v>
          </cell>
          <cell r="H260" t="str">
            <v>338601</v>
          </cell>
          <cell r="I260" t="str">
            <v/>
          </cell>
        </row>
        <row r="261">
          <cell r="F261" t="str">
            <v>11HP91065</v>
          </cell>
          <cell r="G261" t="str">
            <v>Wateruitlaat pijp assy</v>
          </cell>
          <cell r="H261" t="str">
            <v>338601</v>
          </cell>
          <cell r="I261" t="str">
            <v/>
          </cell>
        </row>
        <row r="262">
          <cell r="F262" t="str">
            <v>11HP91066</v>
          </cell>
          <cell r="G262" t="str">
            <v>Platenwarmtewisselaar</v>
          </cell>
          <cell r="H262" t="str">
            <v>338601</v>
          </cell>
          <cell r="I262" t="str">
            <v/>
          </cell>
        </row>
        <row r="263">
          <cell r="F263" t="str">
            <v>11HP91067</v>
          </cell>
          <cell r="G263" t="str">
            <v>Compressor elektrische heater</v>
          </cell>
          <cell r="H263" t="str">
            <v>338601</v>
          </cell>
          <cell r="I263" t="str">
            <v/>
          </cell>
        </row>
        <row r="264">
          <cell r="F264" t="str">
            <v>11HP91068</v>
          </cell>
          <cell r="G264" t="str">
            <v>Waterinlaat pijp assy</v>
          </cell>
          <cell r="H264" t="str">
            <v>338601</v>
          </cell>
          <cell r="I264" t="str">
            <v/>
          </cell>
        </row>
        <row r="265">
          <cell r="F265" t="str">
            <v>11HP91069</v>
          </cell>
          <cell r="G265" t="str">
            <v>Wateruitlaat pijp assy</v>
          </cell>
          <cell r="H265" t="str">
            <v>338601</v>
          </cell>
          <cell r="I265" t="str">
            <v/>
          </cell>
        </row>
        <row r="266">
          <cell r="F266" t="str">
            <v>11HP91070</v>
          </cell>
          <cell r="G266" t="str">
            <v>Afgeschermde pomp</v>
          </cell>
          <cell r="H266" t="str">
            <v>338601</v>
          </cell>
          <cell r="I266" t="str">
            <v/>
          </cell>
        </row>
        <row r="267">
          <cell r="F267" t="str">
            <v>11HP91071</v>
          </cell>
          <cell r="G267" t="str">
            <v>Platenwisselaar vaste plaat</v>
          </cell>
          <cell r="H267" t="str">
            <v>338601</v>
          </cell>
          <cell r="I267" t="str">
            <v/>
          </cell>
        </row>
        <row r="268">
          <cell r="F268" t="str">
            <v>11HP91072</v>
          </cell>
          <cell r="G268" t="str">
            <v>Compressor elektrische heater</v>
          </cell>
          <cell r="H268" t="str">
            <v>338601</v>
          </cell>
          <cell r="I268" t="str">
            <v/>
          </cell>
        </row>
        <row r="269">
          <cell r="F269" t="str">
            <v>11HP91073</v>
          </cell>
          <cell r="G269" t="str">
            <v>Verbindingspijp assy</v>
          </cell>
          <cell r="H269" t="str">
            <v>338601</v>
          </cell>
          <cell r="I269" t="str">
            <v/>
          </cell>
        </row>
        <row r="270">
          <cell r="F270" t="str">
            <v>11HP91074</v>
          </cell>
          <cell r="G270" t="str">
            <v>Uitlaatklep</v>
          </cell>
          <cell r="H270" t="str">
            <v>338601</v>
          </cell>
          <cell r="I270" t="str">
            <v/>
          </cell>
        </row>
        <row r="271">
          <cell r="F271" t="str">
            <v>11HP91075</v>
          </cell>
          <cell r="G271" t="str">
            <v>Platenwisselaar vaste plaat</v>
          </cell>
          <cell r="H271" t="str">
            <v>338601</v>
          </cell>
          <cell r="I271" t="str">
            <v/>
          </cell>
        </row>
        <row r="272">
          <cell r="F272" t="str">
            <v>11HP91076</v>
          </cell>
          <cell r="G272" t="str">
            <v>Waterstroomschakelaar</v>
          </cell>
          <cell r="H272" t="str">
            <v>338601</v>
          </cell>
          <cell r="I272" t="str">
            <v/>
          </cell>
        </row>
        <row r="273">
          <cell r="F273" t="str">
            <v>11HP91077</v>
          </cell>
          <cell r="G273" t="str">
            <v>Expansieklep assemblage</v>
          </cell>
          <cell r="H273" t="str">
            <v>338601</v>
          </cell>
          <cell r="I273" t="str">
            <v/>
          </cell>
        </row>
        <row r="274">
          <cell r="F274" t="str">
            <v>11HP91078</v>
          </cell>
          <cell r="G274" t="str">
            <v>Elektronische expansieklep</v>
          </cell>
          <cell r="H274" t="str">
            <v>338601</v>
          </cell>
          <cell r="I274" t="str">
            <v/>
          </cell>
        </row>
        <row r="275">
          <cell r="F275" t="str">
            <v>11HP91079</v>
          </cell>
          <cell r="G275" t="str">
            <v>Vloeistofreservoir</v>
          </cell>
          <cell r="H275" t="str">
            <v>338601</v>
          </cell>
          <cell r="I275" t="str">
            <v/>
          </cell>
        </row>
        <row r="276">
          <cell r="F276" t="str">
            <v>11HP91080</v>
          </cell>
          <cell r="G276" t="str">
            <v>Pijptemperatuursensor</v>
          </cell>
          <cell r="H276" t="str">
            <v>338601</v>
          </cell>
          <cell r="I276" t="str">
            <v/>
          </cell>
        </row>
        <row r="277">
          <cell r="F277" t="str">
            <v>11HP91081</v>
          </cell>
          <cell r="G277" t="str">
            <v>Steunplaat</v>
          </cell>
          <cell r="H277" t="str">
            <v>338601</v>
          </cell>
          <cell r="I277" t="str">
            <v/>
          </cell>
        </row>
        <row r="278">
          <cell r="F278" t="str">
            <v>11HP91082</v>
          </cell>
          <cell r="G278" t="str">
            <v>Kleine watertank</v>
          </cell>
          <cell r="H278" t="str">
            <v>338601</v>
          </cell>
          <cell r="I278" t="str">
            <v/>
          </cell>
        </row>
        <row r="279">
          <cell r="F279" t="str">
            <v>11HP91083</v>
          </cell>
          <cell r="G279" t="str">
            <v>Wateruitlaat pijp assy</v>
          </cell>
          <cell r="H279" t="str">
            <v>338601</v>
          </cell>
          <cell r="I279" t="str">
            <v/>
          </cell>
        </row>
        <row r="280">
          <cell r="F280" t="str">
            <v>11HP91084</v>
          </cell>
          <cell r="G280" t="str">
            <v>Veiligheidsklep</v>
          </cell>
          <cell r="H280" t="str">
            <v>338601</v>
          </cell>
          <cell r="I280" t="str">
            <v/>
          </cell>
        </row>
        <row r="281">
          <cell r="F281" t="str">
            <v>11HP91085</v>
          </cell>
          <cell r="G281" t="str">
            <v>Compressor elektrische heater</v>
          </cell>
          <cell r="H281" t="str">
            <v>338601</v>
          </cell>
          <cell r="I281" t="str">
            <v/>
          </cell>
        </row>
        <row r="282">
          <cell r="F282" t="str">
            <v>11HP91086</v>
          </cell>
          <cell r="G282" t="str">
            <v>DC inverter roterende comp.</v>
          </cell>
          <cell r="H282" t="str">
            <v>338601</v>
          </cell>
          <cell r="I282" t="str">
            <v/>
          </cell>
        </row>
        <row r="283">
          <cell r="F283" t="str">
            <v>11HP91087</v>
          </cell>
          <cell r="G283" t="str">
            <v>E-box assemblage</v>
          </cell>
          <cell r="H283" t="str">
            <v>338601</v>
          </cell>
          <cell r="I283" t="str">
            <v/>
          </cell>
        </row>
        <row r="284">
          <cell r="F284" t="str">
            <v>11HP91088</v>
          </cell>
          <cell r="G284" t="str">
            <v>Elektrische regelbox assy</v>
          </cell>
          <cell r="H284" t="str">
            <v>338601</v>
          </cell>
          <cell r="I284" t="str">
            <v/>
          </cell>
        </row>
        <row r="285">
          <cell r="F285" t="str">
            <v>11HP91089</v>
          </cell>
          <cell r="G285" t="str">
            <v>Buiten hoofdprint assy</v>
          </cell>
          <cell r="H285" t="str">
            <v>338601</v>
          </cell>
          <cell r="I285" t="str">
            <v/>
          </cell>
        </row>
        <row r="286">
          <cell r="F286" t="str">
            <v>11HP91090</v>
          </cell>
          <cell r="G286" t="str">
            <v>Draadverbinding</v>
          </cell>
          <cell r="H286" t="str">
            <v>338601</v>
          </cell>
          <cell r="I286" t="str">
            <v/>
          </cell>
        </row>
        <row r="287">
          <cell r="F287" t="str">
            <v>11HP91091</v>
          </cell>
          <cell r="G287" t="str">
            <v>Buiten hoofdprint assy</v>
          </cell>
          <cell r="H287" t="str">
            <v>338601</v>
          </cell>
          <cell r="I287" t="str">
            <v/>
          </cell>
        </row>
        <row r="288">
          <cell r="F288" t="str">
            <v>11HP91092</v>
          </cell>
          <cell r="G288" t="str">
            <v>Thermostaat assemblage WYB</v>
          </cell>
          <cell r="H288" t="str">
            <v>338601</v>
          </cell>
          <cell r="I288" t="str">
            <v/>
          </cell>
        </row>
        <row r="289">
          <cell r="F289" t="str">
            <v>11HP91093</v>
          </cell>
          <cell r="G289" t="str">
            <v>Thermostaat assemblage WQB</v>
          </cell>
          <cell r="H289" t="str">
            <v>338601</v>
          </cell>
          <cell r="I289" t="str">
            <v/>
          </cell>
        </row>
        <row r="290">
          <cell r="F290" t="str">
            <v>11HP91094</v>
          </cell>
          <cell r="G290" t="str">
            <v>Lineaire transformator</v>
          </cell>
          <cell r="H290" t="str">
            <v>338601</v>
          </cell>
          <cell r="I290" t="str">
            <v/>
          </cell>
        </row>
        <row r="291">
          <cell r="F291" t="str">
            <v>11HP91095</v>
          </cell>
          <cell r="G291" t="str">
            <v>Deksel regelbox</v>
          </cell>
          <cell r="H291" t="str">
            <v>338601</v>
          </cell>
          <cell r="I291" t="str">
            <v/>
          </cell>
        </row>
        <row r="292">
          <cell r="F292" t="str">
            <v>11HP91096</v>
          </cell>
          <cell r="G292" t="str">
            <v>Pijptemperatuursensor T2/T2B</v>
          </cell>
          <cell r="H292" t="str">
            <v>338601</v>
          </cell>
          <cell r="I292" t="str">
            <v/>
          </cell>
        </row>
        <row r="293">
          <cell r="F293" t="str">
            <v>11HP91097</v>
          </cell>
          <cell r="G293" t="str">
            <v>Pijptemperatuursensor T3</v>
          </cell>
          <cell r="H293" t="str">
            <v>338601</v>
          </cell>
          <cell r="I293" t="str">
            <v/>
          </cell>
        </row>
        <row r="294">
          <cell r="F294" t="str">
            <v>11HP91098</v>
          </cell>
          <cell r="G294" t="str">
            <v>Pijptemperatuursensor T4</v>
          </cell>
          <cell r="H294" t="str">
            <v>338601</v>
          </cell>
          <cell r="I294" t="str">
            <v/>
          </cell>
        </row>
        <row r="295">
          <cell r="F295" t="str">
            <v>11HP91099</v>
          </cell>
          <cell r="G295" t="str">
            <v>Pijptemperatuursensor TP</v>
          </cell>
          <cell r="H295" t="str">
            <v>338601</v>
          </cell>
          <cell r="I295" t="str">
            <v/>
          </cell>
        </row>
        <row r="296">
          <cell r="F296" t="str">
            <v>11HP91100</v>
          </cell>
          <cell r="G296" t="str">
            <v>Pijptemperatuursensor TH</v>
          </cell>
          <cell r="H296" t="str">
            <v>338601</v>
          </cell>
          <cell r="I296" t="str">
            <v/>
          </cell>
        </row>
        <row r="297">
          <cell r="F297" t="str">
            <v>11HP91101</v>
          </cell>
          <cell r="G297" t="str">
            <v>Watertemperatuursensor T5</v>
          </cell>
          <cell r="H297" t="str">
            <v>338601</v>
          </cell>
          <cell r="I297" t="str">
            <v/>
          </cell>
        </row>
        <row r="298">
          <cell r="F298" t="str">
            <v>11HP91102</v>
          </cell>
          <cell r="G298" t="str">
            <v>Pijptemperatuursensor TL</v>
          </cell>
          <cell r="H298" t="str">
            <v>338601</v>
          </cell>
          <cell r="I298" t="str">
            <v/>
          </cell>
        </row>
        <row r="299">
          <cell r="F299" t="str">
            <v>11HP91103</v>
          </cell>
          <cell r="G299" t="str">
            <v>Y-vorm filter</v>
          </cell>
          <cell r="H299" t="str">
            <v>338601</v>
          </cell>
          <cell r="I299" t="str">
            <v/>
          </cell>
        </row>
        <row r="300">
          <cell r="F300" t="str">
            <v>11HP91104</v>
          </cell>
          <cell r="G300" t="str">
            <v>Chassis elektrische verw.</v>
          </cell>
          <cell r="H300" t="str">
            <v>338601</v>
          </cell>
          <cell r="I300" t="str">
            <v/>
          </cell>
        </row>
        <row r="301">
          <cell r="F301" t="str">
            <v>11HP91105</v>
          </cell>
          <cell r="G301" t="str">
            <v>Watertemperatuursensor</v>
          </cell>
          <cell r="H301" t="str">
            <v>338601</v>
          </cell>
          <cell r="I301" t="str">
            <v/>
          </cell>
        </row>
        <row r="302">
          <cell r="F302" t="str">
            <v>11HP91106</v>
          </cell>
          <cell r="G302" t="str">
            <v>Deksel regelbox</v>
          </cell>
          <cell r="H302" t="str">
            <v>338601</v>
          </cell>
          <cell r="I302" t="str">
            <v/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C3506-1125-404C-9653-73F5F7C27567}">
  <dimension ref="A1:F48"/>
  <sheetViews>
    <sheetView tabSelected="1" workbookViewId="0">
      <selection activeCell="I9" sqref="I9"/>
    </sheetView>
  </sheetViews>
  <sheetFormatPr defaultRowHeight="15" x14ac:dyDescent="0.25"/>
  <cols>
    <col min="1" max="1" width="16.85546875" bestFit="1" customWidth="1"/>
    <col min="2" max="2" width="31" bestFit="1" customWidth="1"/>
    <col min="3" max="3" width="18.5703125" customWidth="1"/>
    <col min="4" max="4" width="12.42578125" bestFit="1" customWidth="1"/>
    <col min="5" max="5" width="16" style="13" bestFit="1" customWidth="1"/>
    <col min="6" max="6" width="12.140625" style="10" bestFit="1" customWidth="1"/>
    <col min="7" max="7" width="16" bestFit="1" customWidth="1"/>
    <col min="8" max="9" width="12.140625" bestFit="1" customWidth="1"/>
    <col min="10" max="10" width="27.28515625" bestFit="1" customWidth="1"/>
    <col min="11" max="11" width="30.28515625" bestFit="1" customWidth="1"/>
    <col min="12" max="12" width="7.5703125" bestFit="1" customWidth="1"/>
    <col min="13" max="13" width="10.7109375" bestFit="1" customWidth="1"/>
    <col min="14" max="14" width="13.7109375" bestFit="1" customWidth="1"/>
  </cols>
  <sheetData>
    <row r="1" spans="1:6" ht="38.25" customHeight="1" x14ac:dyDescent="0.25">
      <c r="A1" s="12"/>
      <c r="B1" s="12"/>
      <c r="C1" s="2"/>
      <c r="D1" s="1"/>
    </row>
    <row r="2" spans="1:6" ht="18.75" x14ac:dyDescent="0.3">
      <c r="A2" s="3" t="s">
        <v>9</v>
      </c>
      <c r="B2" s="1"/>
      <c r="C2" s="2"/>
      <c r="D2" s="1"/>
    </row>
    <row r="3" spans="1:6" ht="18.75" x14ac:dyDescent="0.25">
      <c r="A3" s="4" t="s">
        <v>9</v>
      </c>
      <c r="B3" s="5"/>
      <c r="C3" s="2"/>
      <c r="D3" s="1"/>
    </row>
    <row r="4" spans="1:6" ht="18.75" x14ac:dyDescent="0.25">
      <c r="A4" s="4" t="s">
        <v>0</v>
      </c>
      <c r="B4" s="5"/>
      <c r="C4" s="2"/>
      <c r="D4" s="1"/>
    </row>
    <row r="5" spans="1:6" ht="18.75" x14ac:dyDescent="0.3">
      <c r="A5" s="6" t="s">
        <v>10</v>
      </c>
      <c r="B5" s="5"/>
      <c r="C5" s="2"/>
      <c r="D5" s="1"/>
    </row>
    <row r="6" spans="1:6" x14ac:dyDescent="0.25">
      <c r="A6" s="7" t="s">
        <v>1</v>
      </c>
      <c r="B6" s="5"/>
      <c r="C6" s="2"/>
      <c r="D6" s="1"/>
    </row>
    <row r="7" spans="1:6" x14ac:dyDescent="0.25">
      <c r="A7" s="7" t="s">
        <v>2</v>
      </c>
      <c r="B7" s="5"/>
      <c r="C7" s="2"/>
      <c r="D7" s="1"/>
    </row>
    <row r="9" spans="1:6" x14ac:dyDescent="0.25">
      <c r="A9" s="8" t="s">
        <v>3</v>
      </c>
      <c r="B9" s="9" t="s">
        <v>4</v>
      </c>
      <c r="C9" s="9" t="s">
        <v>5</v>
      </c>
      <c r="D9" s="9" t="s">
        <v>6</v>
      </c>
      <c r="E9" s="14" t="s">
        <v>7</v>
      </c>
      <c r="F9" s="11" t="s">
        <v>8</v>
      </c>
    </row>
    <row r="10" spans="1:6" x14ac:dyDescent="0.25">
      <c r="A10" t="s">
        <v>11</v>
      </c>
      <c r="B10" t="s">
        <v>12</v>
      </c>
      <c r="C10" t="str">
        <f>VLOOKUP(A10,[1]data!$F$3:$I$302,4)</f>
        <v>5413754560310</v>
      </c>
      <c r="D10" t="s">
        <v>89</v>
      </c>
      <c r="E10" t="str">
        <f>VLOOKUP(A10,[1]data!$F$3:$I$302,3,0)</f>
        <v>338011</v>
      </c>
      <c r="F10" s="15">
        <v>7240</v>
      </c>
    </row>
    <row r="11" spans="1:6" x14ac:dyDescent="0.25">
      <c r="A11" t="s">
        <v>13</v>
      </c>
      <c r="B11" t="s">
        <v>14</v>
      </c>
      <c r="C11" t="str">
        <f>VLOOKUP(A11,[1]data!$F$3:$I$302,4)</f>
        <v>5413754560402</v>
      </c>
      <c r="D11" t="s">
        <v>89</v>
      </c>
      <c r="E11" t="str">
        <f>VLOOKUP(A11,[1]data!$F$3:$I$302,3,0)</f>
        <v>338011</v>
      </c>
      <c r="F11" s="15">
        <v>7740</v>
      </c>
    </row>
    <row r="12" spans="1:6" x14ac:dyDescent="0.25">
      <c r="A12" t="s">
        <v>15</v>
      </c>
      <c r="B12" t="s">
        <v>16</v>
      </c>
      <c r="C12" t="str">
        <f>VLOOKUP(A12,[1]data!$F$3:$I$302,4)</f>
        <v>5413754560419</v>
      </c>
      <c r="D12" t="s">
        <v>89</v>
      </c>
      <c r="E12" t="str">
        <f>VLOOKUP(A12,[1]data!$F$3:$I$302,3,0)</f>
        <v>338011</v>
      </c>
      <c r="F12" s="15">
        <v>8240</v>
      </c>
    </row>
    <row r="13" spans="1:6" x14ac:dyDescent="0.25">
      <c r="A13" t="s">
        <v>17</v>
      </c>
      <c r="B13" t="s">
        <v>18</v>
      </c>
      <c r="C13" t="str">
        <f>VLOOKUP(A13,[1]data!$F$3:$I$302,4)</f>
        <v>5413754570418</v>
      </c>
      <c r="D13" t="s">
        <v>89</v>
      </c>
      <c r="E13" t="str">
        <f>VLOOKUP(A13,[1]data!$F$3:$I$302,3,0)</f>
        <v>338001</v>
      </c>
      <c r="F13" s="13">
        <v>5363.91</v>
      </c>
    </row>
    <row r="14" spans="1:6" x14ac:dyDescent="0.25">
      <c r="A14" t="s">
        <v>19</v>
      </c>
      <c r="B14" t="s">
        <v>20</v>
      </c>
      <c r="C14" t="str">
        <f>VLOOKUP(A14,[1]data!$F$3:$I$302,4)</f>
        <v>5413754570500</v>
      </c>
      <c r="D14" t="s">
        <v>89</v>
      </c>
      <c r="E14" t="str">
        <f>VLOOKUP(A14,[1]data!$F$3:$I$302,3,0)</f>
        <v>338001</v>
      </c>
      <c r="F14" s="13">
        <v>6200.6500000000005</v>
      </c>
    </row>
    <row r="15" spans="1:6" x14ac:dyDescent="0.25">
      <c r="A15" t="s">
        <v>21</v>
      </c>
      <c r="B15" t="s">
        <v>22</v>
      </c>
      <c r="C15" t="str">
        <f>VLOOKUP(A15,[1]data!$F$3:$I$302,4)</f>
        <v>5413754570517</v>
      </c>
      <c r="D15" t="s">
        <v>89</v>
      </c>
      <c r="E15" t="str">
        <f>VLOOKUP(A15,[1]data!$F$3:$I$302,3,0)</f>
        <v>338001</v>
      </c>
      <c r="F15" s="13">
        <v>6758.12</v>
      </c>
    </row>
    <row r="16" spans="1:6" x14ac:dyDescent="0.25">
      <c r="A16" t="s">
        <v>23</v>
      </c>
      <c r="B16" t="s">
        <v>24</v>
      </c>
      <c r="C16" t="str">
        <f>VLOOKUP(A16,[1]data!$F$3:$I$302,4)</f>
        <v>5413754570562</v>
      </c>
      <c r="D16" t="s">
        <v>89</v>
      </c>
      <c r="E16" t="str">
        <f>VLOOKUP(A16,[1]data!$F$3:$I$302,3,0)</f>
        <v>338001</v>
      </c>
      <c r="F16" s="13">
        <v>7722.1900000000005</v>
      </c>
    </row>
    <row r="17" spans="1:6" x14ac:dyDescent="0.25">
      <c r="A17" t="s">
        <v>25</v>
      </c>
      <c r="B17" t="s">
        <v>26</v>
      </c>
      <c r="C17" t="str">
        <f>VLOOKUP(A17,[1]data!$F$3:$I$302,4)</f>
        <v>5413754570609</v>
      </c>
      <c r="D17" t="s">
        <v>89</v>
      </c>
      <c r="E17" t="str">
        <f>VLOOKUP(A17,[1]data!$F$3:$I$302,3,0)</f>
        <v>338001</v>
      </c>
      <c r="F17" s="13">
        <v>8790.0500000000011</v>
      </c>
    </row>
    <row r="18" spans="1:6" x14ac:dyDescent="0.25">
      <c r="A18" t="s">
        <v>27</v>
      </c>
      <c r="B18" t="s">
        <v>28</v>
      </c>
      <c r="C18" t="str">
        <f>VLOOKUP(A18,[1]data!$F$3:$I$302,4)</f>
        <v>5413754560501</v>
      </c>
      <c r="D18" t="s">
        <v>89</v>
      </c>
      <c r="E18" t="str">
        <f>VLOOKUP(A18,[1]data!$F$3:$I$302,3,0)</f>
        <v>338211</v>
      </c>
      <c r="F18" s="15">
        <v>2490</v>
      </c>
    </row>
    <row r="19" spans="1:6" x14ac:dyDescent="0.25">
      <c r="A19" t="s">
        <v>79</v>
      </c>
      <c r="B19" t="s">
        <v>80</v>
      </c>
      <c r="C19" t="str">
        <f>VLOOKUP(A19,[1]data!$F$3:$I$302,4)</f>
        <v>5413754606407</v>
      </c>
      <c r="D19" t="s">
        <v>89</v>
      </c>
      <c r="E19" t="str">
        <f>VLOOKUP(A19,[1]data!$F$3:$I$302,3,0)</f>
        <v>338211</v>
      </c>
      <c r="F19" s="15">
        <v>850</v>
      </c>
    </row>
    <row r="20" spans="1:6" x14ac:dyDescent="0.25">
      <c r="A20" t="s">
        <v>81</v>
      </c>
      <c r="B20" t="s">
        <v>82</v>
      </c>
      <c r="C20" t="str">
        <f>VLOOKUP(A20,[1]data!$F$3:$I$302,4)</f>
        <v>5413754604946</v>
      </c>
      <c r="D20" t="s">
        <v>89</v>
      </c>
      <c r="E20" t="str">
        <f>VLOOKUP(A20,[1]data!$F$3:$I$302,3,0)</f>
        <v>338211</v>
      </c>
      <c r="F20" s="15">
        <v>1140</v>
      </c>
    </row>
    <row r="21" spans="1:6" x14ac:dyDescent="0.25">
      <c r="A21" t="s">
        <v>83</v>
      </c>
      <c r="B21" t="s">
        <v>84</v>
      </c>
      <c r="C21" t="str">
        <f>VLOOKUP(A21,[1]data!$F$3:$I$302,4)</f>
        <v>5413754604953</v>
      </c>
      <c r="D21" t="s">
        <v>89</v>
      </c>
      <c r="E21" t="str">
        <f>VLOOKUP(A21,[1]data!$F$3:$I$302,3,0)</f>
        <v>338211</v>
      </c>
      <c r="F21" s="15">
        <v>1990</v>
      </c>
    </row>
    <row r="22" spans="1:6" x14ac:dyDescent="0.25">
      <c r="A22" t="s">
        <v>85</v>
      </c>
      <c r="B22" t="s">
        <v>86</v>
      </c>
      <c r="C22" t="str">
        <f>VLOOKUP(A22,[1]data!$F$3:$I$302,4)</f>
        <v>5413754604960</v>
      </c>
      <c r="D22" t="s">
        <v>89</v>
      </c>
      <c r="E22" t="str">
        <f>VLOOKUP(A22,[1]data!$F$3:$I$302,3,0)</f>
        <v>338211</v>
      </c>
      <c r="F22" s="15">
        <v>2250</v>
      </c>
    </row>
    <row r="23" spans="1:6" x14ac:dyDescent="0.25">
      <c r="A23" t="s">
        <v>29</v>
      </c>
      <c r="B23" t="s">
        <v>30</v>
      </c>
      <c r="C23" t="str">
        <f>VLOOKUP(A23,[1]data!$F$3:$I$302,4)</f>
        <v>5413754560518</v>
      </c>
      <c r="D23" t="s">
        <v>89</v>
      </c>
      <c r="E23" t="str">
        <f>VLOOKUP(A23,[1]data!$F$3:$I$302,3,0)</f>
        <v>338311</v>
      </c>
      <c r="F23" s="15">
        <v>3690</v>
      </c>
    </row>
    <row r="24" spans="1:6" x14ac:dyDescent="0.25">
      <c r="A24" t="s">
        <v>31</v>
      </c>
      <c r="B24" t="s">
        <v>32</v>
      </c>
      <c r="C24" t="str">
        <f>VLOOKUP(A24,[1]data!$F$3:$I$302,4)</f>
        <v>5413754600061</v>
      </c>
      <c r="D24" t="s">
        <v>89</v>
      </c>
      <c r="E24" t="str">
        <f>VLOOKUP(A24,[1]data!$F$3:$I$302,3,0)</f>
        <v>338301</v>
      </c>
      <c r="F24" s="15">
        <v>870</v>
      </c>
    </row>
    <row r="25" spans="1:6" x14ac:dyDescent="0.25">
      <c r="A25" t="s">
        <v>33</v>
      </c>
      <c r="B25" t="s">
        <v>34</v>
      </c>
      <c r="C25" t="str">
        <f>VLOOKUP(A25,[1]data!$F$3:$I$302,4)</f>
        <v>5413754600092</v>
      </c>
      <c r="D25" t="s">
        <v>90</v>
      </c>
      <c r="E25" t="str">
        <f>VLOOKUP(A25,[1]data!$F$3:$I$302,3,0)</f>
        <v>338521</v>
      </c>
      <c r="F25" s="15">
        <v>65</v>
      </c>
    </row>
    <row r="26" spans="1:6" x14ac:dyDescent="0.25">
      <c r="A26" t="s">
        <v>35</v>
      </c>
      <c r="B26" t="s">
        <v>36</v>
      </c>
      <c r="C26" t="str">
        <f>VLOOKUP(A26,[1]data!$F$3:$I$302,4)</f>
        <v>5413754600122</v>
      </c>
      <c r="D26" t="s">
        <v>90</v>
      </c>
      <c r="E26" t="str">
        <f>VLOOKUP(A26,[1]data!$F$3:$I$302,3,0)</f>
        <v>338501</v>
      </c>
      <c r="F26" s="15">
        <v>260</v>
      </c>
    </row>
    <row r="27" spans="1:6" x14ac:dyDescent="0.25">
      <c r="A27" t="s">
        <v>37</v>
      </c>
      <c r="B27" t="s">
        <v>38</v>
      </c>
      <c r="C27" t="str">
        <f>VLOOKUP(A27,[1]data!$F$3:$I$302,4)</f>
        <v>5413754600139</v>
      </c>
      <c r="D27" t="s">
        <v>90</v>
      </c>
      <c r="E27" t="str">
        <f>VLOOKUP(A27,[1]data!$F$3:$I$302,3,0)</f>
        <v>338511</v>
      </c>
      <c r="F27" s="15">
        <v>114</v>
      </c>
    </row>
    <row r="28" spans="1:6" x14ac:dyDescent="0.25">
      <c r="A28" t="s">
        <v>39</v>
      </c>
      <c r="B28" t="s">
        <v>40</v>
      </c>
      <c r="C28" t="str">
        <f>VLOOKUP(A28,[1]data!$F$3:$I$302,4)</f>
        <v>5413754600146</v>
      </c>
      <c r="D28" t="s">
        <v>90</v>
      </c>
      <c r="E28" t="str">
        <f>VLOOKUP(A28,[1]data!$F$3:$I$302,3,0)</f>
        <v>338511</v>
      </c>
      <c r="F28" s="15">
        <v>114</v>
      </c>
    </row>
    <row r="29" spans="1:6" x14ac:dyDescent="0.25">
      <c r="A29" t="s">
        <v>41</v>
      </c>
      <c r="B29" t="s">
        <v>42</v>
      </c>
      <c r="C29" t="str">
        <f>VLOOKUP(A29,[1]data!$F$3:$I$302,4)</f>
        <v>5413754600153</v>
      </c>
      <c r="D29" t="s">
        <v>90</v>
      </c>
      <c r="E29" t="str">
        <f>VLOOKUP(A29,[1]data!$F$3:$I$302,3,0)</f>
        <v>338511</v>
      </c>
      <c r="F29" s="15">
        <v>198</v>
      </c>
    </row>
    <row r="30" spans="1:6" x14ac:dyDescent="0.25">
      <c r="A30" t="s">
        <v>43</v>
      </c>
      <c r="B30" t="s">
        <v>44</v>
      </c>
      <c r="C30" t="str">
        <f>VLOOKUP(A30,[1]data!$F$3:$I$302,4)</f>
        <v>5413754600177</v>
      </c>
      <c r="D30" t="s">
        <v>90</v>
      </c>
      <c r="E30" t="str">
        <f>VLOOKUP(A30,[1]data!$F$3:$I$302,3,0)</f>
        <v>338501</v>
      </c>
      <c r="F30" s="15">
        <v>1115</v>
      </c>
    </row>
    <row r="31" spans="1:6" x14ac:dyDescent="0.25">
      <c r="A31" t="s">
        <v>45</v>
      </c>
      <c r="B31" t="s">
        <v>46</v>
      </c>
      <c r="C31" t="str">
        <f>VLOOKUP(A31,[1]data!$F$3:$I$302,4)</f>
        <v>5413754600184</v>
      </c>
      <c r="D31" t="s">
        <v>90</v>
      </c>
      <c r="E31" t="str">
        <f>VLOOKUP(A31,[1]data!$F$3:$I$302,3,0)</f>
        <v>338501</v>
      </c>
      <c r="F31" s="15">
        <v>545</v>
      </c>
    </row>
    <row r="32" spans="1:6" x14ac:dyDescent="0.25">
      <c r="A32" t="s">
        <v>47</v>
      </c>
      <c r="B32" t="s">
        <v>48</v>
      </c>
      <c r="C32" t="str">
        <f>VLOOKUP(A32,[1]data!$F$3:$I$302,4)</f>
        <v>5413754600191</v>
      </c>
      <c r="D32" t="s">
        <v>90</v>
      </c>
      <c r="E32" t="str">
        <f>VLOOKUP(A32,[1]data!$F$3:$I$302,3,0)</f>
        <v>338501</v>
      </c>
      <c r="F32" s="15">
        <v>149</v>
      </c>
    </row>
    <row r="33" spans="1:6" x14ac:dyDescent="0.25">
      <c r="A33" t="s">
        <v>49</v>
      </c>
      <c r="B33" t="s">
        <v>50</v>
      </c>
      <c r="C33" t="str">
        <f>VLOOKUP(A33,[1]data!$F$3:$I$302,4)</f>
        <v>5413754600207</v>
      </c>
      <c r="D33" t="s">
        <v>90</v>
      </c>
      <c r="E33" t="str">
        <f>VLOOKUP(A33,[1]data!$F$3:$I$302,3,0)</f>
        <v>338501</v>
      </c>
      <c r="F33" s="15">
        <v>125</v>
      </c>
    </row>
    <row r="34" spans="1:6" x14ac:dyDescent="0.25">
      <c r="A34" t="s">
        <v>51</v>
      </c>
      <c r="B34" t="s">
        <v>52</v>
      </c>
      <c r="C34" t="str">
        <f>VLOOKUP(A34,[1]data!$F$3:$I$302,4)</f>
        <v>5413754600214</v>
      </c>
      <c r="D34" t="s">
        <v>90</v>
      </c>
      <c r="E34" t="str">
        <f>VLOOKUP(A34,[1]data!$F$3:$I$302,3,0)</f>
        <v>338501</v>
      </c>
      <c r="F34" s="15">
        <v>247</v>
      </c>
    </row>
    <row r="35" spans="1:6" x14ac:dyDescent="0.25">
      <c r="A35" t="s">
        <v>53</v>
      </c>
      <c r="B35" t="s">
        <v>54</v>
      </c>
      <c r="C35" t="str">
        <f>VLOOKUP(A35,[1]data!$F$3:$I$302,4)</f>
        <v>5413754600221</v>
      </c>
      <c r="D35" t="s">
        <v>90</v>
      </c>
      <c r="E35" t="str">
        <f>VLOOKUP(A35,[1]data!$F$3:$I$302,3,0)</f>
        <v>338501</v>
      </c>
      <c r="F35" s="15">
        <v>372</v>
      </c>
    </row>
    <row r="36" spans="1:6" x14ac:dyDescent="0.25">
      <c r="A36" t="s">
        <v>55</v>
      </c>
      <c r="B36" t="s">
        <v>56</v>
      </c>
      <c r="C36" t="str">
        <f>VLOOKUP(A36,[1]data!$F$3:$I$302,4)</f>
        <v>5413754607619</v>
      </c>
      <c r="D36" t="s">
        <v>90</v>
      </c>
      <c r="E36" t="str">
        <f>VLOOKUP(A36,[1]data!$F$3:$I$302,3,0)</f>
        <v>338500</v>
      </c>
      <c r="F36" s="15">
        <v>12</v>
      </c>
    </row>
    <row r="37" spans="1:6" x14ac:dyDescent="0.25">
      <c r="A37" t="s">
        <v>57</v>
      </c>
      <c r="B37" t="s">
        <v>58</v>
      </c>
      <c r="C37" t="str">
        <f>VLOOKUP(A37,[1]data!$F$3:$I$302,4)</f>
        <v>5413754607619</v>
      </c>
      <c r="D37" t="s">
        <v>90</v>
      </c>
      <c r="E37" t="str">
        <f>VLOOKUP(A37,[1]data!$F$3:$I$302,3,0)</f>
        <v>338500</v>
      </c>
      <c r="F37" s="15">
        <v>9</v>
      </c>
    </row>
    <row r="38" spans="1:6" x14ac:dyDescent="0.25">
      <c r="A38" t="s">
        <v>59</v>
      </c>
      <c r="B38" t="s">
        <v>60</v>
      </c>
      <c r="C38" t="str">
        <f>VLOOKUP(A38,[1]data!$F$3:$I$302,4)</f>
        <v>5413754607626</v>
      </c>
      <c r="D38" t="s">
        <v>90</v>
      </c>
      <c r="E38" t="str">
        <f>VLOOKUP(A38,[1]data!$F$3:$I$302,3,0)</f>
        <v>338500</v>
      </c>
      <c r="F38" s="15">
        <v>15</v>
      </c>
    </row>
    <row r="39" spans="1:6" x14ac:dyDescent="0.25">
      <c r="A39" t="s">
        <v>61</v>
      </c>
      <c r="B39" t="s">
        <v>62</v>
      </c>
      <c r="C39" t="str">
        <f>VLOOKUP(A39,[1]data!$F$3:$I$302,4)</f>
        <v>5413754607633</v>
      </c>
      <c r="D39" t="s">
        <v>90</v>
      </c>
      <c r="E39" t="str">
        <f>VLOOKUP(A39,[1]data!$F$3:$I$302,3,0)</f>
        <v>338500</v>
      </c>
      <c r="F39" s="15">
        <v>135</v>
      </c>
    </row>
    <row r="40" spans="1:6" x14ac:dyDescent="0.25">
      <c r="A40" t="s">
        <v>63</v>
      </c>
      <c r="B40" t="s">
        <v>64</v>
      </c>
      <c r="C40" t="str">
        <f>VLOOKUP(A40,[1]data!$F$3:$I$302,4)</f>
        <v>5413754607657</v>
      </c>
      <c r="D40" t="s">
        <v>90</v>
      </c>
      <c r="E40" t="str">
        <f>VLOOKUP(A40,[1]data!$F$3:$I$302,3,0)</f>
        <v>338500</v>
      </c>
      <c r="F40" s="15">
        <v>126</v>
      </c>
    </row>
    <row r="41" spans="1:6" x14ac:dyDescent="0.25">
      <c r="A41" t="s">
        <v>65</v>
      </c>
      <c r="B41" t="s">
        <v>66</v>
      </c>
      <c r="C41" t="str">
        <f>VLOOKUP(A41,[1]data!$F$3:$I$302,4)</f>
        <v>5413754607664</v>
      </c>
      <c r="D41" t="s">
        <v>90</v>
      </c>
      <c r="E41" t="str">
        <f>VLOOKUP(A41,[1]data!$F$3:$I$302,3,0)</f>
        <v>338500</v>
      </c>
      <c r="F41" s="15">
        <v>390</v>
      </c>
    </row>
    <row r="42" spans="1:6" x14ac:dyDescent="0.25">
      <c r="A42" t="s">
        <v>67</v>
      </c>
      <c r="B42" t="s">
        <v>68</v>
      </c>
      <c r="C42" t="str">
        <f>VLOOKUP(A42,[1]data!$F$3:$I$302,4)</f>
        <v>5413754607671</v>
      </c>
      <c r="D42" t="s">
        <v>90</v>
      </c>
      <c r="E42" t="str">
        <f>VLOOKUP(A42,[1]data!$F$3:$I$302,3,0)</f>
        <v>338500</v>
      </c>
      <c r="F42" s="15">
        <v>270</v>
      </c>
    </row>
    <row r="43" spans="1:6" x14ac:dyDescent="0.25">
      <c r="A43" t="s">
        <v>69</v>
      </c>
      <c r="B43" t="s">
        <v>70</v>
      </c>
      <c r="C43" t="str">
        <f>VLOOKUP(A43,[1]data!$F$3:$I$302,4)</f>
        <v>5413754607688</v>
      </c>
      <c r="D43" t="s">
        <v>90</v>
      </c>
      <c r="E43" t="str">
        <f>VLOOKUP(A43,[1]data!$F$3:$I$302,3,0)</f>
        <v>338500</v>
      </c>
      <c r="F43" s="15">
        <v>42</v>
      </c>
    </row>
    <row r="44" spans="1:6" x14ac:dyDescent="0.25">
      <c r="A44" t="s">
        <v>71</v>
      </c>
      <c r="B44" t="s">
        <v>72</v>
      </c>
      <c r="C44" t="str">
        <f>VLOOKUP(A44,[1]data!$F$3:$I$302,4)</f>
        <v>5413754607695</v>
      </c>
      <c r="D44" t="s">
        <v>90</v>
      </c>
      <c r="E44" t="str">
        <f>VLOOKUP(A44,[1]data!$F$3:$I$302,3,0)</f>
        <v>338500</v>
      </c>
      <c r="F44" s="15">
        <v>174</v>
      </c>
    </row>
    <row r="45" spans="1:6" x14ac:dyDescent="0.25">
      <c r="A45" t="s">
        <v>87</v>
      </c>
      <c r="B45" t="s">
        <v>88</v>
      </c>
      <c r="C45" t="str">
        <f>VLOOKUP(A45,[1]data!$F$3:$I$302,4)</f>
        <v>5413754604939</v>
      </c>
      <c r="D45" t="s">
        <v>90</v>
      </c>
      <c r="E45" t="str">
        <f>VLOOKUP(A45,[1]data!$F$3:$I$302,3,0)</f>
        <v>338500</v>
      </c>
      <c r="F45" s="15">
        <v>398</v>
      </c>
    </row>
    <row r="46" spans="1:6" x14ac:dyDescent="0.25">
      <c r="A46" t="s">
        <v>73</v>
      </c>
      <c r="B46" t="s">
        <v>74</v>
      </c>
      <c r="C46" t="str">
        <f>VLOOKUP(A46,[1]data!$F$3:$I$302,4)</f>
        <v>4037486662220</v>
      </c>
      <c r="D46" t="s">
        <v>91</v>
      </c>
      <c r="E46" t="str">
        <f>VLOOKUP(A46,[1]data!$F$3:$I$302,3,0)</f>
        <v>338610</v>
      </c>
      <c r="F46" s="15">
        <v>19</v>
      </c>
    </row>
    <row r="47" spans="1:6" x14ac:dyDescent="0.25">
      <c r="A47" t="s">
        <v>75</v>
      </c>
      <c r="B47" t="s">
        <v>76</v>
      </c>
      <c r="C47" t="str">
        <f>VLOOKUP(A47,[1]data!$F$3:$I$302,4)</f>
        <v>4037486680446</v>
      </c>
      <c r="D47" t="s">
        <v>91</v>
      </c>
      <c r="E47" t="str">
        <f>VLOOKUP(A47,[1]data!$F$3:$I$302,3,0)</f>
        <v>338600</v>
      </c>
      <c r="F47" s="15">
        <v>65</v>
      </c>
    </row>
    <row r="48" spans="1:6" x14ac:dyDescent="0.25">
      <c r="A48" t="s">
        <v>77</v>
      </c>
      <c r="B48" t="s">
        <v>78</v>
      </c>
      <c r="C48" t="str">
        <f>VLOOKUP(A48,[1]data!$F$3:$I$302,4)</f>
        <v>4037486680453</v>
      </c>
      <c r="D48" t="s">
        <v>91</v>
      </c>
      <c r="E48" t="str">
        <f>VLOOKUP(A48,[1]data!$F$3:$I$302,3,0)</f>
        <v>338600</v>
      </c>
      <c r="F48" s="15">
        <v>20</v>
      </c>
    </row>
  </sheetData>
  <mergeCells count="1">
    <mergeCell ref="A1:B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S X z e X A j A d j 2 m A A A A 9 g A A A B I A H A B D b 2 5 m a W c v U G F j a 2 F n Z S 5 4 b W w g o h g A K K A U A A A A A A A A A A A A A A A A A A A A A A A A A A A A h Y 9 B D o I w F E S v Q r q n L a i B k F I S j T t J T E y M 2 6 Z U a I S P o c V y N x c e y S u I U d S d y 3 n z F j P 3 6 4 1 l Q 1 N 7 F 9 U Z 3 U K K A k y R p 0 C 2 h Y Y y R b 0 9 + j H K O N s K e R K l 8 k Y Z T D K Y I k W V t e e E E O c c d j P c d i U J K Q 3 I I d / s Z K U a g T 6 y / i / 7 G o w V I B X i b P 8 a w 0 M c L O Y 4 i m J M G Z k g y z V 8 h X D c + 2 x / I F v 1 t e 0 7 x a H 2 l 2 t G p s j I + w N / A F B L A w Q U A A I A C A B J f N 5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S X z e X C i K R 7 g O A A A A E Q A A A B M A H A B G b 3 J t d W x h c y 9 T Z W N 0 a W 9 u M S 5 t I K I Y A C i g F A A A A A A A A A A A A A A A A A A A A A A A A A A A A C t O T S 7 J z M 9 T C I b Q h t Y A U E s B A i 0 A F A A C A A g A S X z e X A j A d j 2 m A A A A 9 g A A A B I A A A A A A A A A A A A A A A A A A A A A A E N v b m Z p Z y 9 Q Y W N r Y W d l L n h t b F B L A Q I t A B Q A A g A I A E l 8 3 l w P y u m r p A A A A O k A A A A T A A A A A A A A A A A A A A A A A P I A A A B b Q 2 9 u d G V u d F 9 U e X B l c 1 0 u e G 1 s U E s B A i 0 A F A A C A A g A S X z e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H H f f w L k / b t A o Z b q L B + x E H M A A A A A A g A A A A A A E G Y A A A A B A A A g A A A A Q X I b M a N D u F r d f z Z x N Z z X F f S 7 O C 0 A 3 1 6 v d c t h K 2 T u T O 4 A A A A A D o A A A A A C A A A g A A A A t z z 7 h j x H G j 0 B X K G K o P 0 1 6 m y H i C z E E J Z o B 9 2 0 f n I a R L h Q A A A A N H N v e 4 f p C n c 9 H 3 h p c E v B D h P K B U b 3 t q w 4 2 P q v 9 p S L T C S a 1 q B d S Q V B k Y Z R I V L 8 I B X S q v m 3 Z U + P h u v I G t m M E 8 W v d L M K L S h Q q z g 3 a R X b G Q c L k K N A A A A A v 1 j v f m d 9 7 2 y g m 1 j + Q v z G 1 W 4 0 1 B 4 q + + Z I A z 3 D t 3 k t z 2 b h O A 5 W F C 0 H x 2 v B 7 c o 1 G D z Y A r Y 2 P I l D 5 6 s s c W Y A K e 5 U A A = = < / D a t a M a s h u p > 
</file>

<file path=customXml/itemProps1.xml><?xml version="1.0" encoding="utf-8"?>
<ds:datastoreItem xmlns:ds="http://schemas.openxmlformats.org/officeDocument/2006/customXml" ds:itemID="{2CCEFE63-604C-4E46-B990-C1B8D0FD4E4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Warmtepompen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Keunen</dc:creator>
  <cp:lastModifiedBy>Silvia Keunen</cp:lastModifiedBy>
  <dcterms:created xsi:type="dcterms:W3CDTF">2026-06-30T13:31:32Z</dcterms:created>
  <dcterms:modified xsi:type="dcterms:W3CDTF">2026-07-14T12:58:29Z</dcterms:modified>
</cp:coreProperties>
</file>